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U:\COMPARTIDA\Elena Secretaria\Secretaria - Elena\DATOS\TRANSPARENCIA WEB\CONTENIDO WEB PORTAL TRANSPARENCIA\2024\JAD TRANSPARENCIA\"/>
    </mc:Choice>
  </mc:AlternateContent>
  <xr:revisionPtr revIDLastSave="0" documentId="8_{A540403E-039B-430C-8C49-E1594EA06933}" xr6:coauthVersionLast="47" xr6:coauthVersionMax="47" xr10:uidLastSave="{00000000-0000-0000-0000-000000000000}"/>
  <bookViews>
    <workbookView xWindow="2775" yWindow="2790" windowWidth="19485" windowHeight="12375" xr2:uid="{A844613A-8A68-4399-BFEA-C7DDC3091666}"/>
  </bookViews>
  <sheets>
    <sheet name="2024" sheetId="1" r:id="rId1"/>
  </sheets>
  <definedNames>
    <definedName name="_xlnm._FilterDatabase" localSheetId="0" hidden="1">'2024'!$A$3:$V$147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8" i="1" l="1"/>
  <c r="G116" i="1"/>
  <c r="M145" i="1"/>
  <c r="M144" i="1"/>
  <c r="M10" i="1"/>
  <c r="M134" i="1" l="1"/>
  <c r="M133" i="1"/>
  <c r="M132" i="1"/>
  <c r="M127" i="1"/>
  <c r="G106" i="1" l="1"/>
  <c r="G99" i="1"/>
  <c r="G92" i="1"/>
  <c r="G97" i="1"/>
  <c r="V95" i="1"/>
  <c r="G93" i="1"/>
  <c r="G91" i="1"/>
  <c r="G90" i="1"/>
  <c r="P66" i="1"/>
  <c r="P65" i="1"/>
  <c r="G45" i="1" l="1"/>
  <c r="G44" i="1"/>
  <c r="P43" i="1"/>
  <c r="J40" i="1"/>
  <c r="I40" i="1"/>
  <c r="P35" i="1"/>
  <c r="K34" i="1"/>
  <c r="J34" i="1"/>
  <c r="P33" i="1"/>
  <c r="P31" i="1"/>
  <c r="H29" i="1"/>
  <c r="P24" i="1"/>
  <c r="G23" i="1"/>
  <c r="G22" i="1"/>
  <c r="V15" i="1"/>
  <c r="V16" i="1" s="1"/>
  <c r="V17" i="1" s="1"/>
  <c r="V24" i="1" s="1"/>
  <c r="V28" i="1" s="1"/>
  <c r="M6" i="1"/>
  <c r="M5" i="1"/>
</calcChain>
</file>

<file path=xl/sharedStrings.xml><?xml version="1.0" encoding="utf-8"?>
<sst xmlns="http://schemas.openxmlformats.org/spreadsheetml/2006/main" count="1843" uniqueCount="551">
  <si>
    <t>RELACIÓN DE LICITACIONES Y CONTRATOS MENORES  AÑO 2024</t>
  </si>
  <si>
    <t>AÑO 2024</t>
  </si>
  <si>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</si>
  <si>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</si>
  <si>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</si>
  <si>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</si>
  <si>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</si>
  <si>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</si>
  <si>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</si>
  <si>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</si>
  <si>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</si>
  <si>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</si>
  <si>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</si>
  <si>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</si>
  <si>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</si>
  <si>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</si>
  <si>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</si>
  <si>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</si>
  <si>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</si>
  <si>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</si>
  <si>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</si>
  <si>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</si>
  <si>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</si>
  <si>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</si>
  <si>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001/2024</t>
  </si>
  <si>
    <t>CONTRATO MENOR</t>
  </si>
  <si>
    <t>SERVICIOS</t>
  </si>
  <si>
    <t>RENOVACIÓN DE LOS BUZONES DE CARTAS EN LA NAVE 1 Y NAVE 2</t>
  </si>
  <si>
    <t>MANTENIMIENTO</t>
  </si>
  <si>
    <t>EN CURSO</t>
  </si>
  <si>
    <t>JORGE NAVAL PÉREZ</t>
  </si>
  <si>
    <t>42054760 L</t>
  </si>
  <si>
    <t>40 días</t>
  </si>
  <si>
    <t>No</t>
  </si>
  <si>
    <t>Sin Publicación</t>
  </si>
  <si>
    <t>Oferta más económica según lo estipulado y solicitado por Mercatenerife</t>
  </si>
  <si>
    <t>002/2024</t>
  </si>
  <si>
    <t>CONSULTORÍA ENTRADA PERSONAS Y MERCANCÍAS PELIGROSAS</t>
  </si>
  <si>
    <t>DELOITTE LEGAL, S.L.P.</t>
  </si>
  <si>
    <t>B80731839</t>
  </si>
  <si>
    <t>1 mes</t>
  </si>
  <si>
    <t>71317000-3</t>
  </si>
  <si>
    <t>003/2024</t>
  </si>
  <si>
    <t>CONSULTORÍA ANÁLISIS PROCESOS Y TRANSFORMACIÓN DIGITAL MERCATENERIFE</t>
  </si>
  <si>
    <t>GERENCIA</t>
  </si>
  <si>
    <t>TACTIO ESPAÑA, S.L.U.</t>
  </si>
  <si>
    <t>B64231244</t>
  </si>
  <si>
    <t>79411000-8</t>
  </si>
  <si>
    <t>004/2024</t>
  </si>
  <si>
    <t>REDACCIÓN DEL PPT Y SEGUIMIENTO DE LA IMPERMEABILIZACIÓN DE LAS CUBIERTAS EN N1,N2 Y EDF ADM</t>
  </si>
  <si>
    <t>ADJUDICADO</t>
  </si>
  <si>
    <t>IONE RODRIGUEZ</t>
  </si>
  <si>
    <t>78722960 D</t>
  </si>
  <si>
    <t>005/2024</t>
  </si>
  <si>
    <t>REDACCIÓN DEL PPT Y SEGUIMIENTO DE LA REFORMA DE LOS BAÑOS EN NAVE 1 Y NAVE 2</t>
  </si>
  <si>
    <t>006/2024</t>
  </si>
  <si>
    <t>REDACCIÓN DEL PPT Y SEGUIMIENTO DE MEJORAS DE ACCESIBLIDAD EN EL EDICIO ADMINSTRATIVO</t>
  </si>
  <si>
    <t>007/2024</t>
  </si>
  <si>
    <t>SUMINISTROS</t>
  </si>
  <si>
    <t>1 año</t>
  </si>
  <si>
    <t>Si</t>
  </si>
  <si>
    <t>Plataforma / Web</t>
  </si>
  <si>
    <t>008/2024</t>
  </si>
  <si>
    <t>ABIERTO SIMPLIFICADO</t>
  </si>
  <si>
    <t>GESTIÓN DE TRATAMIENTO DE RESIDUOS ORGÁNICOS</t>
  </si>
  <si>
    <t>EXPLOTACIÓN</t>
  </si>
  <si>
    <t>3 años</t>
  </si>
  <si>
    <t xml:space="preserve">90513000-6    </t>
  </si>
  <si>
    <t>Precio: 70 puntos / Memoria Técnica 30 puntos</t>
  </si>
  <si>
    <t>009/2024</t>
  </si>
  <si>
    <t>MATERIAL DE FONTANERÍA PARA REPONER TAPA DE ARQUETA</t>
  </si>
  <si>
    <t>BOLSA DE AGUAS</t>
  </si>
  <si>
    <t>A38003844</t>
  </si>
  <si>
    <t>1 DÍA</t>
  </si>
  <si>
    <t>NO</t>
  </si>
  <si>
    <t>010/2024</t>
  </si>
  <si>
    <t>MATERIAL DE SEGURIDAD PARA TALLER</t>
  </si>
  <si>
    <t>SEHILA CANARIAS</t>
  </si>
  <si>
    <t>42024297P</t>
  </si>
  <si>
    <t>011/2024</t>
  </si>
  <si>
    <t>MATERIAL DE FONTANERÍA PARA TALLER</t>
  </si>
  <si>
    <t>HIDRAULICA</t>
  </si>
  <si>
    <t>B38066395</t>
  </si>
  <si>
    <t>012/2024</t>
  </si>
  <si>
    <t>MATERIAL DE OFICINA</t>
  </si>
  <si>
    <t>ADMINISTRACIÓN</t>
  </si>
  <si>
    <t>SERVICIOS DE OFICINA E INFORMATICA,S.L.</t>
  </si>
  <si>
    <t>B38346276</t>
  </si>
  <si>
    <t>1MES</t>
  </si>
  <si>
    <t>1 MES</t>
  </si>
  <si>
    <t>013/2024</t>
  </si>
  <si>
    <t>ADQUISICIÓN MATERIAL IMPRENTA</t>
  </si>
  <si>
    <t>GRÁFICAS PALAUT</t>
  </si>
  <si>
    <t>41874683D</t>
  </si>
  <si>
    <t>014/2024</t>
  </si>
  <si>
    <t>AUDITORÍA INTERNA</t>
  </si>
  <si>
    <t>ARCO CALIDAD</t>
  </si>
  <si>
    <t>B-38.40.60.47</t>
  </si>
  <si>
    <t>015/2024</t>
  </si>
  <si>
    <t>ADQUISICIÓN LUMINARIA FACHADA LATERAL EDIFICIO ADMINISTRATIVO</t>
  </si>
  <si>
    <t>LUZ VERDE</t>
  </si>
  <si>
    <t>A38013272</t>
  </si>
  <si>
    <t>016/2024</t>
  </si>
  <si>
    <t>OBRAS</t>
  </si>
  <si>
    <t>IMPERMEABILIZACIÓN DE LAS CUBIERTAS EN N1,N2 Y EDF ADM</t>
  </si>
  <si>
    <t>017/2024</t>
  </si>
  <si>
    <t>REFORMA DE LOS BAÑOS EN NAVE 1 Y NAVE 2</t>
  </si>
  <si>
    <t>018/2024</t>
  </si>
  <si>
    <t xml:space="preserve"> ACCESIBLIDAD EN EL EDICIO ADMINSTRATIVO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</si>
  <si>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</si>
  <si>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</si>
  <si>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</si>
  <si>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</si>
  <si>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</si>
  <si>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</si>
  <si>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</si>
  <si>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022/2024</t>
  </si>
  <si>
    <t>MATERIAL ELECTRICO PARA MANTENIMIENTO</t>
  </si>
  <si>
    <t>COELCA</t>
  </si>
  <si>
    <t>A38024907</t>
  </si>
  <si>
    <t>1 DIA</t>
  </si>
  <si>
    <t>023/2024</t>
  </si>
  <si>
    <t>MATERIAL PARA ALMACEN (DISCOS ABRASIVOS)</t>
  </si>
  <si>
    <t>SOLUCIONES TÉCNICAS NCH</t>
  </si>
  <si>
    <t>ESB28984094</t>
  </si>
  <si>
    <t>024/2024</t>
  </si>
  <si>
    <t>PINTURA DE PROTECCIÓN EN LOS MUELLES DE CARGA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</si>
  <si>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</si>
  <si>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</si>
  <si>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</si>
  <si>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</si>
  <si>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</si>
  <si>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</si>
  <si>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</si>
  <si>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</si>
  <si>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</si>
  <si>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</si>
  <si>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</si>
  <si>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</si>
  <si>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</si>
  <si>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029/2024</t>
  </si>
  <si>
    <t>CAMBIO DE VALVULERÍA PARA SECTORIZACIÓN DE CONTRAINCENDIOS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</si>
  <si>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</si>
  <si>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</si>
  <si>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</si>
  <si>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</si>
  <si>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</si>
  <si>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</si>
  <si>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</si>
  <si>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032/2024</t>
  </si>
  <si>
    <t>LOCALIZACIÓN DE FUGA EN RED CONTRAINCENDIOS (ROCIADORES Y BIE´S)</t>
  </si>
  <si>
    <t>FT OBRAS Y SERVICIOS TENERIFE S.L.U.</t>
  </si>
  <si>
    <t>B76580356</t>
  </si>
  <si>
    <t>Oferta solicitada por urgencia</t>
  </si>
  <si>
    <t>033/2024</t>
  </si>
  <si>
    <t>034/2024</t>
  </si>
  <si>
    <t>SANTACRUCERA DE AGUAS,S.L.</t>
  </si>
  <si>
    <t>B38868451</t>
  </si>
  <si>
    <t>035/2024</t>
  </si>
  <si>
    <t>DESATASCADOR LÍQUIDO CONCENTRATO DRAIN</t>
  </si>
  <si>
    <t>SOLICIONES TECNICAS NCH ESPAÑOLA,S.L.</t>
  </si>
  <si>
    <t>B28984094</t>
  </si>
  <si>
    <t>036/2024</t>
  </si>
  <si>
    <t>MORTERO REPARADOR SIKA FASTFIX 130 TP</t>
  </si>
  <si>
    <t>IMPERMECA COMERCIAL,S.L.U.</t>
  </si>
  <si>
    <t>B38754263</t>
  </si>
  <si>
    <t>037/2024</t>
  </si>
  <si>
    <t>038/2024</t>
  </si>
  <si>
    <t>HERRAMIENTA PARA TALLER (TALADRO PORTATIL)</t>
  </si>
  <si>
    <t>GRUPO SAN ISIDROS,S.L.</t>
  </si>
  <si>
    <t>B38028692</t>
  </si>
  <si>
    <t>44510000-8</t>
  </si>
  <si>
    <t>039/2024</t>
  </si>
  <si>
    <t>040/2024</t>
  </si>
  <si>
    <t>MATERIAL DE FONTANERIA</t>
  </si>
  <si>
    <t>041/2024</t>
  </si>
  <si>
    <t>INFORME TÉCNICO PARA ORDENACIÓN DE APARCAMIENTOS NAVE PRODUCTO LOCAL Y COMPLEJO C</t>
  </si>
  <si>
    <t>042/2024</t>
  </si>
  <si>
    <t>REDACCIÓN DE PROYECTO BÁSICO DE LA EDIFICACIÓN FASE 5 PARCELA 1</t>
  </si>
  <si>
    <t>043/2024</t>
  </si>
  <si>
    <t>Sin publicación</t>
  </si>
  <si>
    <t>044/2024</t>
  </si>
  <si>
    <t>PROTECCIONES LATERALES EN LAS RAMPAS DE MERCATENERIFE</t>
  </si>
  <si>
    <t>045/2024</t>
  </si>
  <si>
    <t>ACTUALIZACION DEL ANTIVIRUS PARA 14 EQUIPOS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</si>
  <si>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</si>
  <si>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</si>
  <si>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</si>
  <si>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</si>
  <si>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</si>
  <si>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</si>
  <si>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</si>
  <si>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JORGE GONZÁLEZ HERNÁNDEZ</t>
  </si>
  <si>
    <t>78629836N</t>
  </si>
  <si>
    <t xml:space="preserve"> 1 MES</t>
  </si>
  <si>
    <t>2 MESES</t>
  </si>
  <si>
    <t>ANGEL GONZÁLEZ SANZ</t>
  </si>
  <si>
    <t>42092708V</t>
  </si>
  <si>
    <t>RUBÉN MOLINA</t>
  </si>
  <si>
    <t>540574254 L</t>
  </si>
  <si>
    <t>B 76046895</t>
  </si>
  <si>
    <t>HIDRAMAR CONSTRUCCIÓN Y MTO SL</t>
  </si>
  <si>
    <t>10 SEM</t>
  </si>
  <si>
    <t>Con publicación</t>
  </si>
  <si>
    <t>45261420-4</t>
  </si>
  <si>
    <t>URBAN 2020 S.L.</t>
  </si>
  <si>
    <t>3 SEM</t>
  </si>
  <si>
    <t>B76183508</t>
  </si>
  <si>
    <t>45211310-5</t>
  </si>
  <si>
    <t>50 DÍAS</t>
  </si>
  <si>
    <t>50 DIAS</t>
  </si>
  <si>
    <t>45313100-5;45262520-2</t>
  </si>
  <si>
    <t>ELECTRONIC TRAFFIC, SA</t>
  </si>
  <si>
    <t>A 46138921</t>
  </si>
  <si>
    <t>3 SEMANAS</t>
  </si>
  <si>
    <t>2,176,50 €</t>
  </si>
  <si>
    <t>FERNÁNDEZ COGOLLUDO,S.L.</t>
  </si>
  <si>
    <t>B 38269403</t>
  </si>
  <si>
    <t>LOCALIZACIÓN POR GEOFONO DE URGENCIAS POR FUGA EN RED CONTRAINCENDIOS</t>
  </si>
  <si>
    <t>049/2024</t>
  </si>
  <si>
    <t>CANAL DE DENUNCIAS</t>
  </si>
  <si>
    <t>12 MESES</t>
  </si>
  <si>
    <t>SEGURDADES, S.L.</t>
  </si>
  <si>
    <t>B-43706498</t>
  </si>
  <si>
    <t>MATERIAL PARA TALLER (BROCHAS)</t>
  </si>
  <si>
    <t>COMERCIAL PESTANO</t>
  </si>
  <si>
    <t>B 38499828</t>
  </si>
  <si>
    <t>050/2024</t>
  </si>
  <si>
    <t>051/2024</t>
  </si>
  <si>
    <t>GENERCLIMA 2012 S.L.U.</t>
  </si>
  <si>
    <t>B76653302</t>
  </si>
  <si>
    <t>SUMINISTRO E INSTALACIÓN DE AA (SECRETARIA)</t>
  </si>
  <si>
    <t>052/2024</t>
  </si>
  <si>
    <t>TECFOTÉN , S.L.</t>
  </si>
  <si>
    <t>78574808 T</t>
  </si>
  <si>
    <t>053/2024</t>
  </si>
  <si>
    <t>REPARACIÓN COLECTOR DE ABASTECIMENTO N1 CD (URGENTE)</t>
  </si>
  <si>
    <t>REPARACIÓN BAJANTE PLUVIALES INTERIOR DE N2 CD (URGENTE)</t>
  </si>
  <si>
    <t>054/2024</t>
  </si>
  <si>
    <t>SUMINISTRO DE RESINA EPOXI</t>
  </si>
  <si>
    <t>055/2024</t>
  </si>
  <si>
    <t>056/2024</t>
  </si>
  <si>
    <t>REPARACIÓN DE GOTERAS EN CUBIERTA DE LA NPL Y CA</t>
  </si>
  <si>
    <t>IMPERTEMA,S.L.</t>
  </si>
  <si>
    <t>B76722578</t>
  </si>
  <si>
    <t>057/2024</t>
  </si>
  <si>
    <t>PLATAFORMA INFOSALD SOFTWARE</t>
  </si>
  <si>
    <t>GREEN TAL,S.A.</t>
  </si>
  <si>
    <t>A62313788</t>
  </si>
  <si>
    <t>1 AÑO</t>
  </si>
  <si>
    <t>058/2024</t>
  </si>
  <si>
    <t>059/2024</t>
  </si>
  <si>
    <t>PROYECTO Y DIRECCIÓN DE REHABILITACIÓN ESTRUCUTURAL DE VIGA DE CUELGUE EN CUBIERTA DE NAVE 2</t>
  </si>
  <si>
    <t>060/2024</t>
  </si>
  <si>
    <t>ADECUACIÓN AL ESQUEMA NACIONAL DE SEGURIDAD</t>
  </si>
  <si>
    <t xml:space="preserve">TELEFÓNICA SOLUCIONES DE INFORMÁTICA Y COMUNICACIONES DE ESPAÑA, S.A.U. </t>
  </si>
  <si>
    <t>A78053147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</si>
  <si>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</si>
  <si>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</si>
  <si>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</si>
  <si>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</si>
  <si>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</si>
  <si>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</si>
  <si>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</si>
  <si>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</si>
  <si>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</si>
  <si>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</si>
  <si>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</si>
  <si>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</si>
  <si>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</si>
  <si>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</si>
  <si>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</si>
  <si>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</si>
  <si>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</si>
  <si>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065/2024</t>
  </si>
  <si>
    <t>EVALUACIÓN DE RIESGOS DE LOS MUELLES DE CARGA Y RAMPAS</t>
  </si>
  <si>
    <t>B06290241</t>
  </si>
  <si>
    <t>1 SEMANA</t>
  </si>
  <si>
    <t>VITALY HELATH SERVICES, S.L.</t>
  </si>
  <si>
    <t>066/2024</t>
  </si>
  <si>
    <t>MATERIAL METÁLICO PARA TALLER( PERFILES METÁLICOS)</t>
  </si>
  <si>
    <t>SUMINISTROS CORONAS</t>
  </si>
  <si>
    <t>A38046561</t>
  </si>
  <si>
    <t>067/2024</t>
  </si>
  <si>
    <t>068/2024</t>
  </si>
  <si>
    <t>REPARACIÓN DE AMOLADORA 115 EN WURTH</t>
  </si>
  <si>
    <t>WÜRTH CANARIAS S.L.</t>
  </si>
  <si>
    <t>B76080308</t>
  </si>
  <si>
    <t>069/2024</t>
  </si>
  <si>
    <t>070/2024</t>
  </si>
  <si>
    <t>MATERIAL PARA TALLER (VARIOS)</t>
  </si>
  <si>
    <t>REPARACIÓN DEL MUELLE DE CARGA DEL COMPLEJO D NAVE 4</t>
  </si>
  <si>
    <t>ELCAN LASSO S.L.</t>
  </si>
  <si>
    <t>B35653922</t>
  </si>
  <si>
    <t>071/2024</t>
  </si>
  <si>
    <t>CENTRAL DE MUELLE DE CARGA EN NAVE 4 COMPLEJO D</t>
  </si>
  <si>
    <t>072/2024</t>
  </si>
  <si>
    <t>SUSTITUCIÓN ELÉCTRICA PARA LA CENTRAL DE MUELLE DE CARGA</t>
  </si>
  <si>
    <t>073/2024</t>
  </si>
  <si>
    <t>ADQUISICION SOFTWARE Y RENOVACION DE DOMINIO</t>
  </si>
  <si>
    <t>1  AÑO</t>
  </si>
  <si>
    <t>074/2024</t>
  </si>
  <si>
    <t>INSTALACIÓN DE AIRE ACONDICIONADO EN CONTROL DE SEGURIDAD</t>
  </si>
  <si>
    <t xml:space="preserve">MAINTRE CANARIAS </t>
  </si>
  <si>
    <t>B42933192</t>
  </si>
  <si>
    <t>075/2024</t>
  </si>
  <si>
    <t>076/2024</t>
  </si>
  <si>
    <t>MANTENIMIENTO PREVENTIVO Y CORRECTIVO INSTALACIONES MEDIA Y BAJA TENSIÓN Y CONTRAINCENDIO</t>
  </si>
  <si>
    <t>077/2024</t>
  </si>
  <si>
    <t>078/2024</t>
  </si>
  <si>
    <t>079/2024</t>
  </si>
  <si>
    <t>MATERIAL DE FERRETERÍA PARA ALMACÉN</t>
  </si>
  <si>
    <t>BLINKER</t>
  </si>
  <si>
    <t>A35693480</t>
  </si>
  <si>
    <t>080/2024</t>
  </si>
  <si>
    <t>081/2024</t>
  </si>
  <si>
    <t>082/2024</t>
  </si>
  <si>
    <t>REDACCIÓN DE PROYECTO PARA MEJORA EN LA RED DE HIDRANTES</t>
  </si>
  <si>
    <t>REDACCIÓN DEL PPT Y SEGUIMIENTO DE LA MEJORA EN LAS CANALIZACIONES PLUVIALES DEL COMPLEJO A</t>
  </si>
  <si>
    <t>083/2024</t>
  </si>
  <si>
    <t>MANTENIMIENTO DE ASCENSOR EN EDICIO ADMINISTRATIVO</t>
  </si>
  <si>
    <t>SUMINISTRO</t>
  </si>
  <si>
    <t>ADQUISICIÓN DE DOS NUEVOS DESFIBRILADORES</t>
  </si>
  <si>
    <t>2,990,00</t>
  </si>
  <si>
    <t>HOSPIMEDICA CANARIAS S.L.</t>
  </si>
  <si>
    <t>B-76552603</t>
  </si>
  <si>
    <t>085/2024</t>
  </si>
  <si>
    <t>084/2024</t>
  </si>
  <si>
    <t>086/2024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</si>
  <si>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</si>
  <si>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</si>
  <si>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</si>
  <si>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</si>
  <si>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</si>
  <si>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</si>
  <si>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</si>
  <si>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</si>
  <si>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</si>
  <si>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</si>
  <si>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</si>
  <si>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</si>
  <si>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</si>
  <si>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</si>
  <si>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</si>
  <si>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</si>
  <si>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</si>
  <si>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</si>
  <si>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</si>
  <si>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</si>
  <si>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ALEJANDRO HERNÁNDEZ</t>
  </si>
  <si>
    <t>RUBEN MOLINA</t>
  </si>
  <si>
    <t>093/2024</t>
  </si>
  <si>
    <t>CAMBIO DE TRAMO OXIDADO EN CUBIERTA DE NAVE 1 EN RED CONTRAINCENDIOS (URGENCIAS)</t>
  </si>
  <si>
    <t>094/2024</t>
  </si>
  <si>
    <t>EVA MARÍA GARCÍA BENÍTEZ</t>
  </si>
  <si>
    <t>43813687K</t>
  </si>
  <si>
    <t>095/2024</t>
  </si>
  <si>
    <t>SI</t>
  </si>
  <si>
    <t>SEGUROS</t>
  </si>
  <si>
    <t>096/2024</t>
  </si>
  <si>
    <t xml:space="preserve">B38011623 </t>
  </si>
  <si>
    <t>A38017844</t>
  </si>
  <si>
    <t>CANARIA DE AVISOS, S.L. (7.400,00€ sin IGIC)</t>
  </si>
  <si>
    <t>EDITORIAL LEONCIO RODRÍGUEZ, S.A. (7.400,00€ sin IGIC)</t>
  </si>
  <si>
    <t>VALLADOS ARCHIPIÉLAGOS</t>
  </si>
  <si>
    <t>B76544816</t>
  </si>
  <si>
    <t>097/2024</t>
  </si>
  <si>
    <t>1 día</t>
  </si>
  <si>
    <t>1 días</t>
  </si>
  <si>
    <t>REPARACIÓN DE VALLADO EN PUNTO LIMPIO E INICIO DE COMPLEJO D</t>
  </si>
  <si>
    <t>098/2024</t>
  </si>
  <si>
    <t>099/2024</t>
  </si>
  <si>
    <t>ADECUACIÓN DEL SISTEMA DE RECOGIDA PLUVIALES EN CUBIERTA DEL COMPLEJO A</t>
  </si>
  <si>
    <t>100/2024</t>
  </si>
  <si>
    <t>DIRECCIÓN DE OBRA PARA REFORMA DE RED DE HIDRANTES  CONTRA INCENDIOS EN MERCATENERIFE</t>
  </si>
  <si>
    <t>REFORMA DE RED DE HIDRANTES CONTRA INCENDIOS EN MERCATENERIFE</t>
  </si>
  <si>
    <t>101/2024</t>
  </si>
  <si>
    <t>REDACCIÓN PROYECTO Y DIRECCIÓN DE OBRAS PARA LA MEJORA DE LA EF. ENERG. DEL EDIF. ADM. DE MERCATFE. SA</t>
  </si>
  <si>
    <t>30 días</t>
  </si>
  <si>
    <t>102/2024</t>
  </si>
  <si>
    <t>103/2024</t>
  </si>
  <si>
    <t>104/2024</t>
  </si>
  <si>
    <t>105/2024</t>
  </si>
  <si>
    <t>MEJORAS EN EL ALUMBRADO EXTERIOR EN MERCATENERIFE</t>
  </si>
  <si>
    <t>COINSA CANARIAS,S.L.</t>
  </si>
  <si>
    <t>106/2024</t>
  </si>
  <si>
    <t>107/2024</t>
  </si>
  <si>
    <t>REPARACIÓN DE FUGA EN NAVE 4 COMPLEJO D</t>
  </si>
  <si>
    <t>KARLTEC SERVICIOS</t>
  </si>
  <si>
    <t>54055278 B</t>
  </si>
  <si>
    <t>INFORME OPTIMIZAR PRODUCCIÓN FOTOVOLTAICA CON EL CONSUMO ELÉCTRICO DE MERCATFE. Y LA INSTALACIÓN DE PTOS. DE RECARGA PARA V.E.</t>
  </si>
  <si>
    <t>360 días</t>
  </si>
  <si>
    <t>108/2024</t>
  </si>
  <si>
    <t>PROYECTOR Y PANTALLA</t>
  </si>
  <si>
    <t>Unica oferta a precio competitivo</t>
  </si>
  <si>
    <t>109/2024</t>
  </si>
  <si>
    <t>110/2024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</si>
  <si>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</si>
  <si>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</si>
  <si>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</si>
  <si>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</si>
  <si>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</si>
  <si>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</si>
  <si>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</si>
  <si>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</si>
  <si>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</si>
  <si>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</si>
  <si>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</si>
  <si>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</si>
  <si>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</si>
  <si>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</si>
  <si>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</si>
  <si>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</si>
  <si>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</si>
  <si>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</si>
  <si>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</si>
  <si>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</si>
  <si>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</si>
  <si>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116/2024</t>
  </si>
  <si>
    <t>117/2024</t>
  </si>
  <si>
    <t>MANYSERV</t>
  </si>
  <si>
    <t>78857806-Y</t>
  </si>
  <si>
    <t>REGULACIÓN PUERTA N24 DE LA NPL</t>
  </si>
  <si>
    <t>118/2024</t>
  </si>
  <si>
    <t>119/2024</t>
  </si>
  <si>
    <t>AMPLIACIÓN DEL SERVICIO PARA BAÑOS PORTÁTILES</t>
  </si>
  <si>
    <t>OPEIN</t>
  </si>
  <si>
    <t>121/2024</t>
  </si>
  <si>
    <t>ALQUILER MATERIAL PARA EVENTO EN NAVE DE AGRICULTORES</t>
  </si>
  <si>
    <t>SILLAS PERDIGON,S.L./AUDIOTEC CANARIAS 2017,S.L.</t>
  </si>
  <si>
    <t>B38626537/B76755420</t>
  </si>
  <si>
    <t>122/2024</t>
  </si>
  <si>
    <t>ADAPTACIÓN DE LAS CUBIERTAS CON LÍNEAS HORIZONTALES DE MERCATENERIFE</t>
  </si>
  <si>
    <t>ELECNOR SERVICIOS Y PROYECTOS,S.A.U.</t>
  </si>
  <si>
    <t>A79486833</t>
  </si>
  <si>
    <t>123/2024</t>
  </si>
  <si>
    <t>124/2024</t>
  </si>
  <si>
    <t>125/2024</t>
  </si>
  <si>
    <t>ALUMBRADO NAVIDAD 2024</t>
  </si>
  <si>
    <t>126/2024</t>
  </si>
  <si>
    <t>ADECUACIÓN FUNCIONAMIENTO DESFRIBILARORES</t>
  </si>
  <si>
    <t>HOSPIMÉDICA CANARIAS</t>
  </si>
  <si>
    <t>127/2024</t>
  </si>
  <si>
    <t>128/2024</t>
  </si>
  <si>
    <t>A157666/B38317194</t>
  </si>
  <si>
    <t>129/2024</t>
  </si>
  <si>
    <t>GASOIL PARA GRUPO ELECTROGENO</t>
  </si>
  <si>
    <t>CARBURANTES ALVAREZ ABREU,S.L.</t>
  </si>
  <si>
    <t>B38986139</t>
  </si>
  <si>
    <t>REVISIÓN BÁSCULAS REPESO</t>
  </si>
  <si>
    <t>COMERCIAL SCRYMO S.L.</t>
  </si>
  <si>
    <t>B-38225801</t>
  </si>
  <si>
    <t>ANÁLISIS AGUA RESIDUAL Y POTABLE</t>
  </si>
  <si>
    <t>131/2024</t>
  </si>
  <si>
    <t>EUROFINS MAS CONTROL S.L.U</t>
  </si>
  <si>
    <t>B-38495065</t>
  </si>
  <si>
    <t>UNIFORMES DEL ATLANTICO Y PECAS</t>
  </si>
  <si>
    <t>B-38033395/B-38722922</t>
  </si>
  <si>
    <t>133/2024</t>
  </si>
  <si>
    <t>134/2024</t>
  </si>
  <si>
    <t>OMEGA ELEVATOR CANARIAS, S.L.</t>
  </si>
  <si>
    <t>B-38574661</t>
  </si>
  <si>
    <t>135/2024</t>
  </si>
  <si>
    <t>UNIFORMIDAD DEL PERSONAL</t>
  </si>
  <si>
    <t>136/2024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</si>
  <si>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</si>
  <si>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</si>
  <si>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</si>
  <si>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</si>
  <si>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6 meses</t>
  </si>
  <si>
    <t>137/2024</t>
  </si>
  <si>
    <t>138/2024</t>
  </si>
  <si>
    <t>139/2024</t>
  </si>
  <si>
    <t>140/2024</t>
  </si>
  <si>
    <t>MATERIAL DE FERRETERIA PARA TALLER</t>
  </si>
  <si>
    <t>MATERIAL ELÉCTRICO PARA TALLER</t>
  </si>
  <si>
    <t>CARTELES DE SEGURIDAD PARA ALMACÉN</t>
  </si>
  <si>
    <t>EVENTOS AZAFATAS Y SERVICIOS CANARIAS,S.L.,CHACON E HIJO/COMERCIAL JESUMAN</t>
  </si>
  <si>
    <t>B38845798/B76576271/A38015459</t>
  </si>
  <si>
    <t>141/2024</t>
  </si>
  <si>
    <t>142/2024</t>
  </si>
  <si>
    <t>LACAVA SAN SEBASTIAN 57,S.L./CB ANAESTHER TENERIFE</t>
  </si>
  <si>
    <t>E76620350/B76681295</t>
  </si>
  <si>
    <t>143/2024</t>
  </si>
  <si>
    <t>144/2024</t>
  </si>
  <si>
    <t>RENOVACION DOMINIO Y ALOJAMIENTO WEB COPORATIVA</t>
  </si>
  <si>
    <t>TECNOLOGIAS DE LA INFORMACION TECNICALIA,S.A.U.</t>
  </si>
  <si>
    <t>B38811857</t>
  </si>
  <si>
    <t>PROYECTO SIMEON GH, S.L.</t>
  </si>
  <si>
    <t>45449295 F</t>
  </si>
  <si>
    <t>5 SEMANAS</t>
  </si>
  <si>
    <t>Con Publicación</t>
  </si>
  <si>
    <t>45262520-2</t>
  </si>
  <si>
    <t>Licitación</t>
  </si>
  <si>
    <t>JOSÉ ERNESTO CAMPS ALBERDI</t>
  </si>
  <si>
    <t>43796720M</t>
  </si>
  <si>
    <t>7 SEMANA</t>
  </si>
  <si>
    <t>7 SEMANAS</t>
  </si>
  <si>
    <t>Coon publicación</t>
  </si>
  <si>
    <t>ELECNOR, S.A.</t>
  </si>
  <si>
    <t>2 AÑOS</t>
  </si>
  <si>
    <t>4 AÑOS</t>
  </si>
  <si>
    <t>6221405000; 6221604000</t>
  </si>
  <si>
    <t>42864759G</t>
  </si>
  <si>
    <t>ILUMINACIONES DECORATIVAS ARTE Y LED,S.L.</t>
  </si>
  <si>
    <t>B76332873</t>
  </si>
  <si>
    <t>3 DIAS</t>
  </si>
  <si>
    <t>3 DÍAS</t>
  </si>
  <si>
    <t>06/12/205</t>
  </si>
  <si>
    <t>VERTICAL 7 ISLAS</t>
  </si>
  <si>
    <t>B38966727</t>
  </si>
  <si>
    <t>3 MESES</t>
  </si>
  <si>
    <t>TECNICAS ESPECIALES BETACORT S.L.U.</t>
  </si>
  <si>
    <t>44718025E</t>
  </si>
  <si>
    <t xml:space="preserve">10 SEMANAS </t>
  </si>
  <si>
    <t>10 SEMANAS</t>
  </si>
  <si>
    <t>B38218285</t>
  </si>
  <si>
    <t>DESARROLLA OBRAS Y SERVICIOS,S.L.</t>
  </si>
  <si>
    <t>16 SEMANAS</t>
  </si>
  <si>
    <t>B70218185</t>
  </si>
  <si>
    <t>OCA INSPECCION, CONTROL Y PREVENCIÓN, S.A.U.</t>
  </si>
  <si>
    <t>44963704S</t>
  </si>
  <si>
    <t>54057425 L</t>
  </si>
  <si>
    <t>26 DÍAS</t>
  </si>
  <si>
    <t>NUEVA ACOMETIDA DE AGUA POTABLE</t>
  </si>
  <si>
    <t>SANTACRUCERA DE AGUAS, S.L.</t>
  </si>
  <si>
    <t>78566517 N</t>
  </si>
  <si>
    <t>OFERTA MAS BAJA</t>
  </si>
  <si>
    <t>NO EJECUTADO</t>
  </si>
  <si>
    <t>JORGE GUERRA TORRES</t>
  </si>
  <si>
    <t>42207521Z</t>
  </si>
  <si>
    <t>CONTRATACION TIMPLISTA PARA ACTUACIÓN</t>
  </si>
  <si>
    <t xml:space="preserve">ANGEL LUIS PEREZ TRUJILLO </t>
  </si>
  <si>
    <t xml:space="preserve">43350762V </t>
  </si>
  <si>
    <t>ACCIÓN DINAMIZACIÓN PRODUCTO LOCAL</t>
  </si>
  <si>
    <t>DESIERTO</t>
  </si>
  <si>
    <t>GRUPO FERNANDEZ/PEREZ BRITO ALIMENTACION/MERCABAR/CB SIRERAL LORENZO/ANDRÉS ALEXIS CONCEPCIÓN</t>
  </si>
  <si>
    <t>VIDEÓGRAFOS PARA VIDEO OFICIAL DE LA GALA</t>
  </si>
  <si>
    <t>DISEÑO GRAFICO PARA LAS CREATIVIDADES 50 ANIVERSARIO</t>
  </si>
  <si>
    <t xml:space="preserve">VISIBILIZACIÓN MERCATENERIFE CON MOTIVO DEL ANIVERSARIO </t>
  </si>
  <si>
    <t>RECONOCIMIENTOS A HOMENAJEADOS (PREMIOS)</t>
  </si>
  <si>
    <t>VIDEÓGRAFOS PARA VIDEOS CORPORATIVOS DE MERCATENERIFE</t>
  </si>
  <si>
    <t>EVENTO NAVIDAD PARA CLIENTES Y TRABAJADORES</t>
  </si>
  <si>
    <t>ALQUILER GRUPO ELECTRÓGENO</t>
  </si>
  <si>
    <t>AVITUALLAMIENTO PARA EVENTO TELEMARATÓN</t>
  </si>
  <si>
    <t>78648626B</t>
  </si>
  <si>
    <t>145/2024</t>
  </si>
  <si>
    <t>REVISIÓN CÁMARAS FRIGORÍFICAS AGRICULTORES</t>
  </si>
  <si>
    <t>RSA INSTALACIONES Y MONTAJES</t>
  </si>
  <si>
    <t>43784848-R</t>
  </si>
  <si>
    <t>ACTUALIZADO: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</si>
</sst>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164" fontId="2" fillId="2" borderId="4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/>
    </xf>
    <xf numFmtId="164" fontId="2" fillId="2" borderId="4" xfId="0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14" fontId="2" fillId="2" borderId="8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3CFD-885A-4F23-ADC9-8FFC77B6B5E3}">
  <dimension ref="A1:W148"/>
  <sheetViews>
    <sheetView tabSelected="1" topLeftCell="B1" zoomScale="85" zoomScaleNormal="85" workbookViewId="0">
      <selection activeCell="X6" sqref="X6"/>
    </sheetView>
  </sheetViews>
  <sheetFormatPr baseColWidth="10" defaultColWidth="11.28515625" defaultRowHeight="10.5" x14ac:dyDescent="0.15"/>
  <cols>
    <col min="1" max="1" width="10.85546875" style="63" hidden="1" customWidth="1"/>
    <col min="2" max="2" width="27.140625" style="9" customWidth="1"/>
    <col min="3" max="3" width="14.7109375" style="9" bestFit="1" customWidth="1"/>
    <col min="4" max="4" width="30.7109375" style="9" customWidth="1"/>
    <col min="5" max="5" width="16" style="9" hidden="1" customWidth="1"/>
    <col min="6" max="6" width="12.5703125" style="9" hidden="1" customWidth="1"/>
    <col min="7" max="7" width="15.85546875" style="35" bestFit="1" customWidth="1"/>
    <col min="8" max="8" width="11.85546875" style="35" customWidth="1"/>
    <col min="9" max="9" width="49.5703125" style="44" hidden="1" customWidth="1"/>
    <col min="10" max="10" width="21.85546875" style="9" hidden="1" customWidth="1"/>
    <col min="11" max="11" width="11.140625" style="9" customWidth="1"/>
    <col min="12" max="12" width="5.85546875" style="9" customWidth="1"/>
    <col min="13" max="13" width="12.85546875" style="9" bestFit="1" customWidth="1"/>
    <col min="14" max="14" width="10.85546875" style="9" hidden="1" customWidth="1"/>
    <col min="15" max="15" width="13.5703125" style="9" hidden="1" customWidth="1"/>
    <col min="16" max="16" width="15.140625" style="9" hidden="1" customWidth="1"/>
    <col min="17" max="17" width="14" style="45" hidden="1" customWidth="1"/>
    <col min="18" max="18" width="10.140625" style="9" hidden="1" customWidth="1"/>
    <col min="19" max="19" width="14.140625" style="9" hidden="1" customWidth="1"/>
    <col min="20" max="20" width="18.28515625" style="9" hidden="1" customWidth="1"/>
    <col min="21" max="21" width="20.7109375" style="9" bestFit="1" customWidth="1"/>
    <col min="22" max="22" width="34.85546875" style="10" hidden="1" customWidth="1"/>
    <col min="23" max="16384" width="11.28515625" style="10"/>
  </cols>
  <sheetData>
    <row r="1" spans="1:22" ht="11.25" thickBot="1" x14ac:dyDescent="0.2">
      <c r="A1" s="70" t="s">
        <v>0</v>
      </c>
      <c r="B1" s="71"/>
      <c r="C1" s="71"/>
      <c r="D1" s="71"/>
      <c r="E1" s="71"/>
      <c r="F1" s="71"/>
      <c r="G1" s="72"/>
      <c r="H1" s="72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2" s="13" customFormat="1" ht="11.25" thickBot="1" x14ac:dyDescent="0.2">
      <c r="A2" s="59" t="s">
        <v>1</v>
      </c>
      <c r="B2" s="11"/>
      <c r="C2" s="11"/>
      <c r="D2" s="73" t="s">
        <v>550</v>
      </c>
      <c r="E2" s="73"/>
      <c r="F2" s="73"/>
      <c r="G2" s="74"/>
      <c r="H2" s="12"/>
      <c r="I2" s="11"/>
      <c r="K2" s="11"/>
      <c r="L2" s="11"/>
      <c r="M2" s="11"/>
      <c r="N2" s="11"/>
      <c r="O2" s="11"/>
      <c r="P2" s="11"/>
      <c r="Q2" s="14"/>
      <c r="R2" s="11"/>
      <c r="S2" s="11"/>
      <c r="T2" s="11"/>
      <c r="U2" s="11"/>
      <c r="V2" s="11"/>
    </row>
    <row r="3" spans="1:22" ht="31.5" x14ac:dyDescent="0.15">
      <c r="A3" s="60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6" t="s">
        <v>18</v>
      </c>
      <c r="R3" s="15" t="s">
        <v>19</v>
      </c>
      <c r="S3" s="15" t="s">
        <v>20</v>
      </c>
      <c r="T3" s="15" t="s">
        <v>21</v>
      </c>
      <c r="U3" s="15" t="s">
        <v>22</v>
      </c>
      <c r="V3" s="15" t="s">
        <v>23</v>
      </c>
    </row>
    <row r="4" spans="1:22" ht="21" x14ac:dyDescent="0.15">
      <c r="A4" s="61" t="s">
        <v>24</v>
      </c>
      <c r="B4" s="6" t="s">
        <v>25</v>
      </c>
      <c r="C4" s="6" t="s">
        <v>26</v>
      </c>
      <c r="D4" s="31" t="s">
        <v>27</v>
      </c>
      <c r="E4" s="6" t="s">
        <v>28</v>
      </c>
      <c r="F4" s="6" t="s">
        <v>50</v>
      </c>
      <c r="G4" s="17">
        <v>4977.6400000000003</v>
      </c>
      <c r="H4" s="17">
        <v>4652</v>
      </c>
      <c r="I4" s="18" t="s">
        <v>30</v>
      </c>
      <c r="J4" s="6" t="s">
        <v>31</v>
      </c>
      <c r="K4" s="6" t="s">
        <v>32</v>
      </c>
      <c r="L4" s="6" t="s">
        <v>33</v>
      </c>
      <c r="M4" s="6" t="s">
        <v>32</v>
      </c>
      <c r="N4" s="8">
        <v>45313</v>
      </c>
      <c r="O4" s="8">
        <v>45355</v>
      </c>
      <c r="P4" s="6" t="s">
        <v>34</v>
      </c>
      <c r="Q4" s="19">
        <v>3</v>
      </c>
      <c r="R4" s="6" t="s">
        <v>33</v>
      </c>
      <c r="S4" s="6">
        <v>1</v>
      </c>
      <c r="T4" s="7">
        <v>2160000000</v>
      </c>
      <c r="U4" s="6"/>
      <c r="V4" s="18" t="s">
        <v>35</v>
      </c>
    </row>
    <row r="5" spans="1:22" ht="21" x14ac:dyDescent="0.15">
      <c r="A5" s="61" t="s">
        <v>36</v>
      </c>
      <c r="B5" s="6" t="s">
        <v>25</v>
      </c>
      <c r="C5" s="6" t="s">
        <v>26</v>
      </c>
      <c r="D5" s="31" t="s">
        <v>37</v>
      </c>
      <c r="E5" s="6" t="s">
        <v>28</v>
      </c>
      <c r="F5" s="6" t="s">
        <v>50</v>
      </c>
      <c r="G5" s="17">
        <v>12000</v>
      </c>
      <c r="H5" s="17">
        <v>12000</v>
      </c>
      <c r="I5" s="18" t="s">
        <v>38</v>
      </c>
      <c r="J5" s="6" t="s">
        <v>39</v>
      </c>
      <c r="K5" s="6" t="s">
        <v>40</v>
      </c>
      <c r="L5" s="6" t="s">
        <v>33</v>
      </c>
      <c r="M5" s="6" t="str">
        <f>K5</f>
        <v>1 mes</v>
      </c>
      <c r="N5" s="8">
        <v>45308</v>
      </c>
      <c r="O5" s="8">
        <v>45339</v>
      </c>
      <c r="P5" s="6" t="s">
        <v>34</v>
      </c>
      <c r="Q5" s="19">
        <v>3</v>
      </c>
      <c r="R5" s="6" t="s">
        <v>33</v>
      </c>
      <c r="S5" s="6">
        <v>1</v>
      </c>
      <c r="T5" s="7">
        <v>6299000000</v>
      </c>
      <c r="U5" s="6" t="s">
        <v>41</v>
      </c>
      <c r="V5" s="18" t="s">
        <v>35</v>
      </c>
    </row>
    <row r="6" spans="1:22" ht="21" x14ac:dyDescent="0.15">
      <c r="A6" s="61" t="s">
        <v>42</v>
      </c>
      <c r="B6" s="6" t="s">
        <v>25</v>
      </c>
      <c r="C6" s="6" t="s">
        <v>26</v>
      </c>
      <c r="D6" s="31" t="s">
        <v>43</v>
      </c>
      <c r="E6" s="6" t="s">
        <v>44</v>
      </c>
      <c r="F6" s="6" t="s">
        <v>50</v>
      </c>
      <c r="G6" s="17">
        <v>3100</v>
      </c>
      <c r="H6" s="17">
        <v>3100</v>
      </c>
      <c r="I6" s="18" t="s">
        <v>45</v>
      </c>
      <c r="J6" s="6" t="s">
        <v>46</v>
      </c>
      <c r="K6" s="6" t="s">
        <v>40</v>
      </c>
      <c r="L6" s="6" t="s">
        <v>33</v>
      </c>
      <c r="M6" s="6" t="str">
        <f>K6</f>
        <v>1 mes</v>
      </c>
      <c r="N6" s="8">
        <v>45308</v>
      </c>
      <c r="O6" s="8">
        <v>45339</v>
      </c>
      <c r="P6" s="6" t="s">
        <v>34</v>
      </c>
      <c r="Q6" s="19">
        <v>3</v>
      </c>
      <c r="R6" s="6" t="s">
        <v>33</v>
      </c>
      <c r="S6" s="6">
        <v>1</v>
      </c>
      <c r="T6" s="7">
        <v>6299000000</v>
      </c>
      <c r="U6" s="20" t="s">
        <v>47</v>
      </c>
      <c r="V6" s="18" t="s">
        <v>35</v>
      </c>
    </row>
    <row r="7" spans="1:22" ht="21" x14ac:dyDescent="0.15">
      <c r="A7" s="61" t="s">
        <v>48</v>
      </c>
      <c r="B7" s="6" t="s">
        <v>25</v>
      </c>
      <c r="C7" s="6" t="s">
        <v>26</v>
      </c>
      <c r="D7" s="46" t="s">
        <v>49</v>
      </c>
      <c r="E7" s="6" t="s">
        <v>28</v>
      </c>
      <c r="F7" s="6" t="s">
        <v>50</v>
      </c>
      <c r="G7" s="17">
        <v>7500</v>
      </c>
      <c r="H7" s="17">
        <v>7500</v>
      </c>
      <c r="I7" s="18" t="s">
        <v>51</v>
      </c>
      <c r="J7" s="6" t="s">
        <v>52</v>
      </c>
      <c r="K7" s="6" t="s">
        <v>40</v>
      </c>
      <c r="L7" s="6" t="s">
        <v>33</v>
      </c>
      <c r="M7" s="6" t="s">
        <v>40</v>
      </c>
      <c r="N7" s="8">
        <v>45322</v>
      </c>
      <c r="O7" s="8">
        <v>45383</v>
      </c>
      <c r="P7" s="6" t="s">
        <v>34</v>
      </c>
      <c r="Q7" s="19">
        <v>3</v>
      </c>
      <c r="R7" s="6" t="s">
        <v>33</v>
      </c>
      <c r="S7" s="6">
        <v>1</v>
      </c>
      <c r="T7" s="7">
        <v>6239000000</v>
      </c>
      <c r="U7" s="6"/>
      <c r="V7" s="18" t="s">
        <v>35</v>
      </c>
    </row>
    <row r="8" spans="1:22" ht="21" x14ac:dyDescent="0.15">
      <c r="A8" s="61" t="s">
        <v>53</v>
      </c>
      <c r="B8" s="6" t="s">
        <v>25</v>
      </c>
      <c r="C8" s="6" t="s">
        <v>26</v>
      </c>
      <c r="D8" s="31" t="s">
        <v>54</v>
      </c>
      <c r="E8" s="6" t="s">
        <v>28</v>
      </c>
      <c r="F8" s="6" t="s">
        <v>50</v>
      </c>
      <c r="G8" s="17">
        <v>4700</v>
      </c>
      <c r="H8" s="17">
        <v>4700</v>
      </c>
      <c r="I8" s="18" t="s">
        <v>198</v>
      </c>
      <c r="J8" s="6" t="s">
        <v>199</v>
      </c>
      <c r="K8" s="6" t="s">
        <v>40</v>
      </c>
      <c r="L8" s="6" t="s">
        <v>33</v>
      </c>
      <c r="M8" s="6" t="s">
        <v>40</v>
      </c>
      <c r="N8" s="8">
        <v>45322</v>
      </c>
      <c r="O8" s="8">
        <v>45383</v>
      </c>
      <c r="P8" s="6" t="s">
        <v>34</v>
      </c>
      <c r="Q8" s="19">
        <v>3</v>
      </c>
      <c r="R8" s="6" t="s">
        <v>33</v>
      </c>
      <c r="S8" s="6">
        <v>1</v>
      </c>
      <c r="T8" s="7">
        <v>6239000000</v>
      </c>
      <c r="U8" s="6"/>
      <c r="V8" s="18" t="s">
        <v>35</v>
      </c>
    </row>
    <row r="9" spans="1:22" ht="21" x14ac:dyDescent="0.15">
      <c r="A9" s="61" t="s">
        <v>55</v>
      </c>
      <c r="B9" s="6" t="s">
        <v>25</v>
      </c>
      <c r="C9" s="6" t="s">
        <v>26</v>
      </c>
      <c r="D9" s="31" t="s">
        <v>56</v>
      </c>
      <c r="E9" s="6" t="s">
        <v>28</v>
      </c>
      <c r="F9" s="6" t="s">
        <v>50</v>
      </c>
      <c r="G9" s="17">
        <v>7300</v>
      </c>
      <c r="H9" s="17">
        <v>7300</v>
      </c>
      <c r="I9" s="18" t="s">
        <v>198</v>
      </c>
      <c r="J9" s="6" t="s">
        <v>199</v>
      </c>
      <c r="K9" s="6" t="s">
        <v>40</v>
      </c>
      <c r="L9" s="6" t="s">
        <v>33</v>
      </c>
      <c r="M9" s="6" t="s">
        <v>40</v>
      </c>
      <c r="N9" s="8">
        <v>45322</v>
      </c>
      <c r="O9" s="8">
        <v>45383</v>
      </c>
      <c r="P9" s="6" t="s">
        <v>34</v>
      </c>
      <c r="Q9" s="19">
        <v>3</v>
      </c>
      <c r="R9" s="6" t="s">
        <v>33</v>
      </c>
      <c r="S9" s="6">
        <v>1</v>
      </c>
      <c r="T9" s="7">
        <v>6239000000</v>
      </c>
      <c r="U9" s="6"/>
      <c r="V9" s="18" t="s">
        <v>35</v>
      </c>
    </row>
    <row r="10" spans="1:22" x14ac:dyDescent="0.15">
      <c r="A10" s="61" t="s">
        <v>57</v>
      </c>
      <c r="B10" s="6" t="s">
        <v>25</v>
      </c>
      <c r="C10" s="6" t="s">
        <v>58</v>
      </c>
      <c r="D10" s="31" t="s">
        <v>449</v>
      </c>
      <c r="E10" s="6" t="s">
        <v>65</v>
      </c>
      <c r="F10" s="6" t="s">
        <v>50</v>
      </c>
      <c r="G10" s="17">
        <v>3500</v>
      </c>
      <c r="H10" s="17">
        <v>2840</v>
      </c>
      <c r="I10" s="18" t="s">
        <v>450</v>
      </c>
      <c r="J10" s="6" t="s">
        <v>451</v>
      </c>
      <c r="K10" s="6" t="s">
        <v>249</v>
      </c>
      <c r="L10" s="6" t="s">
        <v>74</v>
      </c>
      <c r="M10" s="6" t="str">
        <f>+K10</f>
        <v>1 AÑO</v>
      </c>
      <c r="N10" s="8">
        <v>45607</v>
      </c>
      <c r="O10" s="8">
        <v>45972</v>
      </c>
      <c r="P10" s="4" t="s">
        <v>34</v>
      </c>
      <c r="Q10" s="19"/>
      <c r="R10" s="6" t="s">
        <v>33</v>
      </c>
      <c r="S10" s="6">
        <v>4</v>
      </c>
      <c r="T10" s="6">
        <v>6221302000</v>
      </c>
      <c r="U10" s="6"/>
      <c r="V10" s="18"/>
    </row>
    <row r="11" spans="1:22" x14ac:dyDescent="0.15">
      <c r="A11" s="61" t="s">
        <v>62</v>
      </c>
      <c r="B11" s="6" t="s">
        <v>63</v>
      </c>
      <c r="C11" s="6" t="s">
        <v>26</v>
      </c>
      <c r="D11" s="31" t="s">
        <v>64</v>
      </c>
      <c r="E11" s="6" t="s">
        <v>65</v>
      </c>
      <c r="F11" s="6" t="s">
        <v>29</v>
      </c>
      <c r="G11" s="17"/>
      <c r="H11" s="17"/>
      <c r="I11" s="18"/>
      <c r="J11" s="6"/>
      <c r="K11" s="6" t="s">
        <v>59</v>
      </c>
      <c r="L11" s="6" t="s">
        <v>60</v>
      </c>
      <c r="M11" s="6" t="s">
        <v>66</v>
      </c>
      <c r="N11" s="8"/>
      <c r="O11" s="8"/>
      <c r="P11" s="6" t="s">
        <v>61</v>
      </c>
      <c r="Q11" s="19"/>
      <c r="R11" s="6" t="s">
        <v>33</v>
      </c>
      <c r="S11" s="6">
        <v>1</v>
      </c>
      <c r="T11" s="7">
        <v>6290000000</v>
      </c>
      <c r="U11" s="6" t="s">
        <v>67</v>
      </c>
      <c r="V11" s="18" t="s">
        <v>68</v>
      </c>
    </row>
    <row r="12" spans="1:22" s="26" customFormat="1" ht="14.1" customHeight="1" x14ac:dyDescent="0.15">
      <c r="A12" s="6" t="s">
        <v>69</v>
      </c>
      <c r="B12" s="22" t="s">
        <v>25</v>
      </c>
      <c r="C12" s="3" t="s">
        <v>58</v>
      </c>
      <c r="D12" s="3" t="s">
        <v>70</v>
      </c>
      <c r="E12" s="22" t="s">
        <v>28</v>
      </c>
      <c r="F12" s="22" t="s">
        <v>50</v>
      </c>
      <c r="G12" s="23">
        <v>338.01</v>
      </c>
      <c r="H12" s="23">
        <v>315.89999999999998</v>
      </c>
      <c r="I12" s="24" t="s">
        <v>71</v>
      </c>
      <c r="J12" s="22" t="s">
        <v>72</v>
      </c>
      <c r="K12" s="22" t="s">
        <v>73</v>
      </c>
      <c r="L12" s="22" t="s">
        <v>74</v>
      </c>
      <c r="M12" s="22" t="s">
        <v>73</v>
      </c>
      <c r="N12" s="25">
        <v>45294</v>
      </c>
      <c r="O12" s="25">
        <v>45294</v>
      </c>
      <c r="P12" s="22" t="s">
        <v>34</v>
      </c>
      <c r="Q12" s="19"/>
      <c r="R12" s="22" t="s">
        <v>33</v>
      </c>
      <c r="S12" s="22">
        <v>1</v>
      </c>
      <c r="T12" s="22">
        <v>6221604000</v>
      </c>
      <c r="U12" s="22"/>
      <c r="V12" s="3"/>
    </row>
    <row r="13" spans="1:22" s="9" customFormat="1" ht="14.1" customHeight="1" x14ac:dyDescent="0.15">
      <c r="A13" s="22" t="s">
        <v>75</v>
      </c>
      <c r="B13" s="2" t="s">
        <v>25</v>
      </c>
      <c r="C13" s="3" t="s">
        <v>58</v>
      </c>
      <c r="D13" s="3" t="s">
        <v>76</v>
      </c>
      <c r="E13" s="27" t="s">
        <v>28</v>
      </c>
      <c r="F13" s="1" t="s">
        <v>50</v>
      </c>
      <c r="G13" s="4">
        <v>21.89</v>
      </c>
      <c r="H13" s="4">
        <v>21.25</v>
      </c>
      <c r="I13" s="28" t="s">
        <v>77</v>
      </c>
      <c r="J13" s="6" t="s">
        <v>78</v>
      </c>
      <c r="K13" s="6" t="s">
        <v>73</v>
      </c>
      <c r="L13" s="22" t="s">
        <v>74</v>
      </c>
      <c r="M13" s="6" t="s">
        <v>73</v>
      </c>
      <c r="N13" s="25">
        <v>45306</v>
      </c>
      <c r="O13" s="25">
        <v>45306</v>
      </c>
      <c r="P13" s="4" t="s">
        <v>34</v>
      </c>
      <c r="Q13" s="19"/>
      <c r="R13" s="22" t="s">
        <v>33</v>
      </c>
      <c r="S13" s="22">
        <v>1</v>
      </c>
      <c r="T13" s="29">
        <v>6221604000</v>
      </c>
      <c r="U13" s="3"/>
      <c r="V13" s="48"/>
    </row>
    <row r="14" spans="1:22" ht="14.65" customHeight="1" x14ac:dyDescent="0.15">
      <c r="A14" s="61" t="s">
        <v>79</v>
      </c>
      <c r="B14" s="22" t="s">
        <v>25</v>
      </c>
      <c r="C14" s="30" t="s">
        <v>58</v>
      </c>
      <c r="D14" s="31" t="s">
        <v>80</v>
      </c>
      <c r="E14" s="31" t="s">
        <v>28</v>
      </c>
      <c r="F14" s="3" t="s">
        <v>50</v>
      </c>
      <c r="G14" s="17">
        <v>22.62</v>
      </c>
      <c r="H14" s="17">
        <v>21.14</v>
      </c>
      <c r="I14" s="32" t="s">
        <v>81</v>
      </c>
      <c r="J14" s="6" t="s">
        <v>82</v>
      </c>
      <c r="K14" s="6" t="s">
        <v>73</v>
      </c>
      <c r="L14" s="22" t="s">
        <v>74</v>
      </c>
      <c r="M14" s="6" t="s">
        <v>73</v>
      </c>
      <c r="N14" s="8">
        <v>45314</v>
      </c>
      <c r="O14" s="8">
        <v>45314</v>
      </c>
      <c r="P14" s="4" t="s">
        <v>34</v>
      </c>
      <c r="Q14" s="19"/>
      <c r="R14" s="6" t="s">
        <v>33</v>
      </c>
      <c r="S14" s="22">
        <v>1</v>
      </c>
      <c r="T14" s="29">
        <v>6221604000</v>
      </c>
      <c r="U14" s="6"/>
      <c r="V14" s="31"/>
    </row>
    <row r="15" spans="1:22" ht="21" x14ac:dyDescent="0.15">
      <c r="A15" s="61" t="s">
        <v>83</v>
      </c>
      <c r="B15" s="6" t="s">
        <v>25</v>
      </c>
      <c r="C15" s="6" t="s">
        <v>58</v>
      </c>
      <c r="D15" s="31" t="s">
        <v>84</v>
      </c>
      <c r="E15" s="6" t="s">
        <v>85</v>
      </c>
      <c r="F15" s="6" t="s">
        <v>50</v>
      </c>
      <c r="G15" s="17">
        <v>408.92</v>
      </c>
      <c r="H15" s="17">
        <v>390.58</v>
      </c>
      <c r="I15" s="18" t="s">
        <v>86</v>
      </c>
      <c r="J15" s="6" t="s">
        <v>87</v>
      </c>
      <c r="K15" s="6" t="s">
        <v>88</v>
      </c>
      <c r="L15" s="6" t="s">
        <v>33</v>
      </c>
      <c r="M15" s="6" t="s">
        <v>89</v>
      </c>
      <c r="N15" s="8">
        <v>45308</v>
      </c>
      <c r="O15" s="8">
        <v>45327</v>
      </c>
      <c r="P15" s="6" t="s">
        <v>34</v>
      </c>
      <c r="Q15" s="19"/>
      <c r="R15" s="6" t="s">
        <v>33</v>
      </c>
      <c r="S15" s="22">
        <v>1</v>
      </c>
      <c r="T15" s="7">
        <v>6028000000</v>
      </c>
      <c r="U15" s="20"/>
      <c r="V15" s="18" t="str">
        <f>+V9</f>
        <v>Oferta más económica según lo estipulado y solicitado por Mercatenerife</v>
      </c>
    </row>
    <row r="16" spans="1:22" ht="21" x14ac:dyDescent="0.15">
      <c r="A16" s="33" t="s">
        <v>90</v>
      </c>
      <c r="B16" s="33" t="s">
        <v>25</v>
      </c>
      <c r="C16" s="34" t="s">
        <v>58</v>
      </c>
      <c r="D16" s="31" t="s">
        <v>91</v>
      </c>
      <c r="E16" s="6" t="s">
        <v>65</v>
      </c>
      <c r="F16" s="6" t="s">
        <v>50</v>
      </c>
      <c r="G16" s="17">
        <v>1000</v>
      </c>
      <c r="H16" s="17">
        <v>714.2</v>
      </c>
      <c r="I16" s="21" t="s">
        <v>92</v>
      </c>
      <c r="J16" s="6" t="s">
        <v>93</v>
      </c>
      <c r="K16" s="7" t="s">
        <v>89</v>
      </c>
      <c r="L16" s="6" t="s">
        <v>74</v>
      </c>
      <c r="M16" s="6" t="s">
        <v>89</v>
      </c>
      <c r="N16" s="8">
        <v>45337</v>
      </c>
      <c r="O16" s="8">
        <v>45366</v>
      </c>
      <c r="P16" s="6" t="s">
        <v>34</v>
      </c>
      <c r="Q16" s="19">
        <v>3</v>
      </c>
      <c r="R16" s="6" t="s">
        <v>33</v>
      </c>
      <c r="S16" s="22">
        <v>1</v>
      </c>
      <c r="T16" s="7">
        <v>6028000000</v>
      </c>
      <c r="U16" s="3"/>
      <c r="V16" s="18" t="str">
        <f>V15</f>
        <v>Oferta más económica según lo estipulado y solicitado por Mercatenerife</v>
      </c>
    </row>
    <row r="17" spans="1:23" ht="21" x14ac:dyDescent="0.15">
      <c r="A17" s="61" t="s">
        <v>94</v>
      </c>
      <c r="B17" s="6" t="s">
        <v>25</v>
      </c>
      <c r="C17" s="6" t="s">
        <v>26</v>
      </c>
      <c r="D17" s="31" t="s">
        <v>95</v>
      </c>
      <c r="E17" s="6" t="s">
        <v>65</v>
      </c>
      <c r="F17" s="6" t="s">
        <v>50</v>
      </c>
      <c r="G17" s="17">
        <v>1200</v>
      </c>
      <c r="H17" s="17">
        <v>840</v>
      </c>
      <c r="I17" s="18" t="s">
        <v>96</v>
      </c>
      <c r="J17" s="6" t="s">
        <v>97</v>
      </c>
      <c r="K17" s="6" t="s">
        <v>88</v>
      </c>
      <c r="L17" s="6" t="s">
        <v>74</v>
      </c>
      <c r="M17" s="6" t="s">
        <v>89</v>
      </c>
      <c r="N17" s="8">
        <v>45352</v>
      </c>
      <c r="O17" s="8">
        <v>45383</v>
      </c>
      <c r="P17" s="6" t="s">
        <v>34</v>
      </c>
      <c r="Q17" s="19">
        <v>3</v>
      </c>
      <c r="R17" s="6" t="s">
        <v>33</v>
      </c>
      <c r="S17" s="6">
        <v>1</v>
      </c>
      <c r="T17" s="7">
        <v>290000000</v>
      </c>
      <c r="U17" s="20"/>
      <c r="V17" s="18" t="str">
        <f>V16</f>
        <v>Oferta más económica según lo estipulado y solicitado por Mercatenerife</v>
      </c>
    </row>
    <row r="18" spans="1:23" ht="21" x14ac:dyDescent="0.15">
      <c r="A18" s="61" t="s">
        <v>98</v>
      </c>
      <c r="B18" s="6" t="s">
        <v>25</v>
      </c>
      <c r="C18" s="34" t="s">
        <v>58</v>
      </c>
      <c r="D18" s="31" t="s">
        <v>99</v>
      </c>
      <c r="E18" s="6" t="s">
        <v>65</v>
      </c>
      <c r="F18" s="6" t="s">
        <v>50</v>
      </c>
      <c r="G18" s="17">
        <v>100</v>
      </c>
      <c r="H18" s="17">
        <v>68</v>
      </c>
      <c r="I18" s="18" t="s">
        <v>100</v>
      </c>
      <c r="J18" s="6" t="s">
        <v>101</v>
      </c>
      <c r="K18" s="6" t="s">
        <v>73</v>
      </c>
      <c r="L18" s="6" t="s">
        <v>74</v>
      </c>
      <c r="M18" s="6" t="s">
        <v>73</v>
      </c>
      <c r="N18" s="8">
        <v>45351</v>
      </c>
      <c r="O18" s="8">
        <v>45352</v>
      </c>
      <c r="P18" s="6" t="s">
        <v>34</v>
      </c>
      <c r="Q18" s="19">
        <v>1</v>
      </c>
      <c r="R18" s="6" t="s">
        <v>33</v>
      </c>
      <c r="S18" s="6">
        <v>1</v>
      </c>
      <c r="T18" s="7">
        <v>6221604000</v>
      </c>
      <c r="U18" s="20"/>
      <c r="V18" s="18"/>
    </row>
    <row r="19" spans="1:23" ht="21" x14ac:dyDescent="0.15">
      <c r="A19" s="61" t="s">
        <v>102</v>
      </c>
      <c r="B19" s="6" t="s">
        <v>63</v>
      </c>
      <c r="C19" s="6" t="s">
        <v>103</v>
      </c>
      <c r="D19" s="31" t="s">
        <v>104</v>
      </c>
      <c r="E19" s="6" t="s">
        <v>28</v>
      </c>
      <c r="F19" s="6" t="s">
        <v>50</v>
      </c>
      <c r="G19" s="17">
        <v>233111.26</v>
      </c>
      <c r="H19" s="35">
        <v>217861</v>
      </c>
      <c r="I19" s="18" t="s">
        <v>201</v>
      </c>
      <c r="J19" s="6" t="s">
        <v>200</v>
      </c>
      <c r="K19" s="6" t="s">
        <v>202</v>
      </c>
      <c r="L19" s="6" t="s">
        <v>74</v>
      </c>
      <c r="M19" s="6" t="s">
        <v>202</v>
      </c>
      <c r="N19" s="8">
        <v>45460</v>
      </c>
      <c r="O19" s="8">
        <v>45541</v>
      </c>
      <c r="P19" s="6" t="s">
        <v>203</v>
      </c>
      <c r="Q19" s="19">
        <v>4</v>
      </c>
      <c r="R19" s="6" t="s">
        <v>148</v>
      </c>
      <c r="S19" s="6">
        <v>2</v>
      </c>
      <c r="T19" s="7">
        <v>2110000000</v>
      </c>
      <c r="U19" s="6" t="s">
        <v>204</v>
      </c>
      <c r="V19" s="18" t="s">
        <v>35</v>
      </c>
    </row>
    <row r="20" spans="1:23" ht="21" x14ac:dyDescent="0.15">
      <c r="A20" s="61" t="s">
        <v>105</v>
      </c>
      <c r="B20" s="6" t="s">
        <v>63</v>
      </c>
      <c r="C20" s="6" t="s">
        <v>103</v>
      </c>
      <c r="D20" s="31" t="s">
        <v>106</v>
      </c>
      <c r="E20" s="6" t="s">
        <v>28</v>
      </c>
      <c r="F20" s="6" t="s">
        <v>50</v>
      </c>
      <c r="G20" s="17">
        <v>115785.16</v>
      </c>
      <c r="H20" s="17">
        <v>108210.43</v>
      </c>
      <c r="I20" s="18" t="s">
        <v>205</v>
      </c>
      <c r="J20" s="6" t="s">
        <v>207</v>
      </c>
      <c r="K20" s="6" t="s">
        <v>206</v>
      </c>
      <c r="L20" s="6" t="s">
        <v>74</v>
      </c>
      <c r="M20" s="6" t="s">
        <v>206</v>
      </c>
      <c r="N20" s="8">
        <v>45467</v>
      </c>
      <c r="O20" s="8">
        <v>45526</v>
      </c>
      <c r="P20" s="6" t="s">
        <v>203</v>
      </c>
      <c r="Q20" s="19">
        <v>2</v>
      </c>
      <c r="R20" s="6" t="s">
        <v>148</v>
      </c>
      <c r="S20" s="6">
        <v>2</v>
      </c>
      <c r="T20" s="7">
        <v>2110000000</v>
      </c>
      <c r="U20" s="6" t="s">
        <v>208</v>
      </c>
      <c r="V20" s="18" t="s">
        <v>35</v>
      </c>
    </row>
    <row r="21" spans="1:23" s="26" customFormat="1" ht="21" x14ac:dyDescent="0.25">
      <c r="A21" s="54" t="s">
        <v>107</v>
      </c>
      <c r="B21" s="22" t="s">
        <v>63</v>
      </c>
      <c r="C21" s="22" t="s">
        <v>103</v>
      </c>
      <c r="D21" s="3" t="s">
        <v>108</v>
      </c>
      <c r="E21" s="22" t="s">
        <v>28</v>
      </c>
      <c r="F21" s="22" t="s">
        <v>50</v>
      </c>
      <c r="G21" s="4">
        <v>167613.69</v>
      </c>
      <c r="H21" s="4">
        <v>153648.31</v>
      </c>
      <c r="I21" s="50" t="s">
        <v>205</v>
      </c>
      <c r="J21" s="22" t="s">
        <v>207</v>
      </c>
      <c r="K21" s="22" t="s">
        <v>209</v>
      </c>
      <c r="L21" s="22" t="s">
        <v>74</v>
      </c>
      <c r="M21" s="22" t="s">
        <v>210</v>
      </c>
      <c r="N21" s="25">
        <v>45483</v>
      </c>
      <c r="O21" s="25">
        <v>45566</v>
      </c>
      <c r="P21" s="22" t="s">
        <v>203</v>
      </c>
      <c r="Q21" s="19">
        <v>3</v>
      </c>
      <c r="R21" s="22" t="s">
        <v>74</v>
      </c>
      <c r="S21" s="22">
        <v>2</v>
      </c>
      <c r="T21" s="37">
        <v>2110000000</v>
      </c>
      <c r="U21" s="22" t="s">
        <v>211</v>
      </c>
      <c r="V21" s="3" t="s">
        <v>35</v>
      </c>
    </row>
    <row r="22" spans="1:23" ht="14.1" customHeight="1" x14ac:dyDescent="0.15">
      <c r="A22" s="61" t="s">
        <v>109</v>
      </c>
      <c r="B22" s="6" t="s">
        <v>25</v>
      </c>
      <c r="C22" s="6" t="s">
        <v>26</v>
      </c>
      <c r="D22" s="31" t="s">
        <v>110</v>
      </c>
      <c r="E22" s="6" t="s">
        <v>85</v>
      </c>
      <c r="F22" s="6" t="s">
        <v>528</v>
      </c>
      <c r="G22" s="17">
        <f>(H22*1.07)</f>
        <v>1043.25</v>
      </c>
      <c r="H22" s="17">
        <v>975</v>
      </c>
      <c r="I22" s="18" t="s">
        <v>111</v>
      </c>
      <c r="J22" s="6"/>
      <c r="K22" s="6"/>
      <c r="L22" s="6"/>
      <c r="M22" s="6"/>
      <c r="N22" s="8"/>
      <c r="O22" s="8"/>
      <c r="P22" s="6"/>
      <c r="Q22" s="19"/>
      <c r="R22" s="6"/>
      <c r="S22" s="6"/>
      <c r="T22" s="7"/>
      <c r="U22" s="20"/>
      <c r="V22" s="18"/>
    </row>
    <row r="23" spans="1:23" ht="14.1" customHeight="1" x14ac:dyDescent="0.15">
      <c r="A23" s="61" t="s">
        <v>112</v>
      </c>
      <c r="B23" s="6" t="s">
        <v>25</v>
      </c>
      <c r="C23" s="6" t="s">
        <v>26</v>
      </c>
      <c r="D23" s="31" t="s">
        <v>113</v>
      </c>
      <c r="E23" s="6" t="s">
        <v>85</v>
      </c>
      <c r="F23" s="6" t="s">
        <v>528</v>
      </c>
      <c r="G23" s="17">
        <f>(H23*1.07)</f>
        <v>1110.6600000000001</v>
      </c>
      <c r="H23" s="17">
        <v>1038</v>
      </c>
      <c r="I23" s="18" t="s">
        <v>111</v>
      </c>
      <c r="J23" s="6"/>
      <c r="K23" s="6"/>
      <c r="L23" s="6"/>
      <c r="M23" s="6"/>
      <c r="N23" s="8"/>
      <c r="O23" s="8"/>
      <c r="P23" s="6"/>
      <c r="Q23" s="19"/>
      <c r="R23" s="6"/>
      <c r="S23" s="6"/>
      <c r="T23" s="7"/>
      <c r="U23" s="20"/>
      <c r="V23" s="18"/>
    </row>
    <row r="24" spans="1:23" ht="21" x14ac:dyDescent="0.15">
      <c r="A24" s="61" t="s">
        <v>114</v>
      </c>
      <c r="B24" s="6" t="s">
        <v>25</v>
      </c>
      <c r="C24" s="6" t="s">
        <v>58</v>
      </c>
      <c r="D24" s="31" t="s">
        <v>84</v>
      </c>
      <c r="E24" s="6" t="s">
        <v>85</v>
      </c>
      <c r="F24" s="6" t="s">
        <v>50</v>
      </c>
      <c r="G24" s="17">
        <v>232.73</v>
      </c>
      <c r="H24" s="17">
        <v>219.19</v>
      </c>
      <c r="I24" s="18" t="s">
        <v>86</v>
      </c>
      <c r="J24" s="6" t="s">
        <v>87</v>
      </c>
      <c r="K24" s="6" t="s">
        <v>89</v>
      </c>
      <c r="L24" s="6" t="s">
        <v>33</v>
      </c>
      <c r="M24" s="6" t="s">
        <v>115</v>
      </c>
      <c r="N24" s="8">
        <v>45349</v>
      </c>
      <c r="O24" s="8">
        <v>45378</v>
      </c>
      <c r="P24" s="6" t="str">
        <f>+P18</f>
        <v>Sin Publicación</v>
      </c>
      <c r="Q24" s="19"/>
      <c r="R24" s="6" t="s">
        <v>74</v>
      </c>
      <c r="S24" s="6">
        <v>1</v>
      </c>
      <c r="T24" s="7">
        <v>6028000000</v>
      </c>
      <c r="U24" s="20"/>
      <c r="V24" s="18" t="str">
        <f>+V17</f>
        <v>Oferta más económica según lo estipulado y solicitado por Mercatenerife</v>
      </c>
    </row>
    <row r="25" spans="1:23" ht="14.1" customHeight="1" x14ac:dyDescent="0.15">
      <c r="A25" s="61" t="s">
        <v>116</v>
      </c>
      <c r="B25" s="6" t="s">
        <v>25</v>
      </c>
      <c r="C25" s="6" t="s">
        <v>58</v>
      </c>
      <c r="D25" s="31" t="s">
        <v>117</v>
      </c>
      <c r="E25" s="6" t="s">
        <v>28</v>
      </c>
      <c r="F25" s="6" t="s">
        <v>50</v>
      </c>
      <c r="G25" s="17">
        <v>93.11</v>
      </c>
      <c r="H25" s="17">
        <v>87.02</v>
      </c>
      <c r="I25" s="18" t="s">
        <v>118</v>
      </c>
      <c r="J25" s="6" t="s">
        <v>119</v>
      </c>
      <c r="K25" s="6" t="s">
        <v>120</v>
      </c>
      <c r="L25" s="6" t="s">
        <v>74</v>
      </c>
      <c r="M25" s="6" t="s">
        <v>120</v>
      </c>
      <c r="N25" s="8">
        <v>45343</v>
      </c>
      <c r="O25" s="8">
        <v>45343</v>
      </c>
      <c r="P25" s="6" t="s">
        <v>34</v>
      </c>
      <c r="Q25" s="19"/>
      <c r="R25" s="6" t="s">
        <v>74</v>
      </c>
      <c r="S25" s="6">
        <v>1</v>
      </c>
      <c r="T25" s="6">
        <v>6221604000</v>
      </c>
      <c r="U25" s="6">
        <v>31680000</v>
      </c>
      <c r="V25" s="18"/>
    </row>
    <row r="26" spans="1:23" ht="14.1" customHeight="1" x14ac:dyDescent="0.15">
      <c r="A26" s="61" t="s">
        <v>121</v>
      </c>
      <c r="B26" s="33" t="s">
        <v>25</v>
      </c>
      <c r="C26" s="34" t="s">
        <v>58</v>
      </c>
      <c r="D26" s="31" t="s">
        <v>122</v>
      </c>
      <c r="E26" s="6" t="s">
        <v>28</v>
      </c>
      <c r="F26" s="34" t="s">
        <v>50</v>
      </c>
      <c r="G26" s="17">
        <v>223.51</v>
      </c>
      <c r="H26" s="17">
        <v>239.16</v>
      </c>
      <c r="I26" s="21" t="s">
        <v>123</v>
      </c>
      <c r="J26" s="6" t="s">
        <v>124</v>
      </c>
      <c r="K26" s="6" t="s">
        <v>73</v>
      </c>
      <c r="L26" s="6">
        <v>0</v>
      </c>
      <c r="M26" s="6" t="s">
        <v>73</v>
      </c>
      <c r="N26" s="8">
        <v>45358</v>
      </c>
      <c r="O26" s="8">
        <v>45358</v>
      </c>
      <c r="P26" s="6" t="s">
        <v>34</v>
      </c>
      <c r="Q26" s="19"/>
      <c r="R26" s="6" t="s">
        <v>74</v>
      </c>
      <c r="S26" s="6">
        <v>1</v>
      </c>
      <c r="T26" s="34">
        <v>6221604000</v>
      </c>
      <c r="V26" s="31"/>
      <c r="W26" s="6"/>
    </row>
    <row r="27" spans="1:23" ht="14.1" customHeight="1" x14ac:dyDescent="0.15">
      <c r="A27" s="61" t="s">
        <v>125</v>
      </c>
      <c r="B27" s="6" t="s">
        <v>25</v>
      </c>
      <c r="C27" s="6" t="s">
        <v>26</v>
      </c>
      <c r="D27" s="31" t="s">
        <v>126</v>
      </c>
      <c r="E27" s="6" t="s">
        <v>28</v>
      </c>
      <c r="F27" s="6" t="s">
        <v>50</v>
      </c>
      <c r="G27" s="17">
        <v>10283.469999999999</v>
      </c>
      <c r="H27" s="17">
        <v>9610.7199999999993</v>
      </c>
      <c r="I27" s="18" t="s">
        <v>212</v>
      </c>
      <c r="J27" s="6" t="s">
        <v>213</v>
      </c>
      <c r="K27" s="6" t="s">
        <v>214</v>
      </c>
      <c r="L27" s="6" t="s">
        <v>74</v>
      </c>
      <c r="M27" s="6" t="s">
        <v>214</v>
      </c>
      <c r="N27" s="8">
        <v>45365</v>
      </c>
      <c r="O27" s="8">
        <v>45386</v>
      </c>
      <c r="P27" s="6" t="s">
        <v>34</v>
      </c>
      <c r="Q27" s="19"/>
      <c r="R27" s="6" t="s">
        <v>74</v>
      </c>
      <c r="S27" s="6"/>
      <c r="T27" s="6">
        <v>6221401000</v>
      </c>
      <c r="U27" s="6"/>
      <c r="V27" s="18"/>
    </row>
    <row r="28" spans="1:23" ht="21" x14ac:dyDescent="0.15">
      <c r="A28" s="61" t="s">
        <v>127</v>
      </c>
      <c r="B28" s="6" t="s">
        <v>25</v>
      </c>
      <c r="C28" s="6" t="s">
        <v>26</v>
      </c>
      <c r="D28" s="31" t="s">
        <v>128</v>
      </c>
      <c r="E28" s="6" t="s">
        <v>85</v>
      </c>
      <c r="F28" s="6" t="s">
        <v>50</v>
      </c>
      <c r="G28" s="17">
        <v>1237.93</v>
      </c>
      <c r="H28" s="17">
        <v>1156.94</v>
      </c>
      <c r="I28" s="18" t="s">
        <v>129</v>
      </c>
      <c r="J28" s="6" t="s">
        <v>130</v>
      </c>
      <c r="K28" s="6" t="s">
        <v>120</v>
      </c>
      <c r="L28" s="6" t="s">
        <v>33</v>
      </c>
      <c r="M28" s="6" t="s">
        <v>120</v>
      </c>
      <c r="N28" s="8">
        <v>45366</v>
      </c>
      <c r="O28" s="8">
        <v>45366</v>
      </c>
      <c r="P28" s="6" t="s">
        <v>34</v>
      </c>
      <c r="Q28" s="19"/>
      <c r="R28" s="6" t="s">
        <v>74</v>
      </c>
      <c r="S28" s="6">
        <v>1</v>
      </c>
      <c r="T28" s="6">
        <v>6239000000</v>
      </c>
      <c r="U28" s="20"/>
      <c r="V28" s="18" t="str">
        <f>+V24</f>
        <v>Oferta más económica según lo estipulado y solicitado por Mercatenerife</v>
      </c>
    </row>
    <row r="29" spans="1:23" ht="14.1" customHeight="1" x14ac:dyDescent="0.15">
      <c r="A29" s="61" t="s">
        <v>131</v>
      </c>
      <c r="B29" s="6" t="s">
        <v>25</v>
      </c>
      <c r="C29" s="6" t="s">
        <v>26</v>
      </c>
      <c r="D29" s="31" t="s">
        <v>132</v>
      </c>
      <c r="E29" s="6" t="s">
        <v>44</v>
      </c>
      <c r="F29" s="6" t="s">
        <v>50</v>
      </c>
      <c r="G29" s="17">
        <v>63.57</v>
      </c>
      <c r="H29" s="17">
        <f>63.57-0.63</f>
        <v>62.94</v>
      </c>
      <c r="I29" s="18" t="s">
        <v>133</v>
      </c>
      <c r="J29" s="6" t="s">
        <v>134</v>
      </c>
      <c r="K29" s="6" t="s">
        <v>120</v>
      </c>
      <c r="L29" s="6" t="s">
        <v>33</v>
      </c>
      <c r="M29" s="6" t="s">
        <v>120</v>
      </c>
      <c r="N29" s="8">
        <v>45322</v>
      </c>
      <c r="O29" s="8">
        <v>45322</v>
      </c>
      <c r="P29" s="6" t="s">
        <v>34</v>
      </c>
      <c r="Q29" s="19"/>
      <c r="R29" s="6" t="s">
        <v>74</v>
      </c>
      <c r="S29" s="6">
        <v>1</v>
      </c>
      <c r="T29" s="6">
        <v>6299000000</v>
      </c>
      <c r="U29" s="20"/>
      <c r="V29" s="18"/>
    </row>
    <row r="30" spans="1:23" ht="14.1" customHeight="1" x14ac:dyDescent="0.15">
      <c r="A30" s="62" t="s">
        <v>135</v>
      </c>
      <c r="B30" s="6" t="s">
        <v>25</v>
      </c>
      <c r="C30" s="6" t="s">
        <v>58</v>
      </c>
      <c r="D30" s="31" t="s">
        <v>136</v>
      </c>
      <c r="E30" s="6" t="s">
        <v>85</v>
      </c>
      <c r="F30" s="6" t="s">
        <v>50</v>
      </c>
      <c r="G30" s="17">
        <v>18.21</v>
      </c>
      <c r="H30" s="17">
        <v>17.3</v>
      </c>
      <c r="I30" s="18" t="s">
        <v>137</v>
      </c>
      <c r="J30" s="6" t="s">
        <v>138</v>
      </c>
      <c r="K30" s="6" t="s">
        <v>120</v>
      </c>
      <c r="L30" s="6" t="s">
        <v>74</v>
      </c>
      <c r="M30" s="6" t="s">
        <v>120</v>
      </c>
      <c r="N30" s="8">
        <v>45351</v>
      </c>
      <c r="O30" s="8">
        <v>45351</v>
      </c>
      <c r="P30" s="6" t="s">
        <v>34</v>
      </c>
      <c r="Q30" s="19"/>
      <c r="R30" s="6" t="s">
        <v>74</v>
      </c>
      <c r="S30" s="6">
        <v>1</v>
      </c>
      <c r="T30" s="6">
        <v>6028000000</v>
      </c>
      <c r="U30" s="20"/>
      <c r="V30" s="18"/>
    </row>
    <row r="31" spans="1:23" ht="14.1" customHeight="1" x14ac:dyDescent="0.15">
      <c r="A31" s="61" t="s">
        <v>139</v>
      </c>
      <c r="B31" s="6" t="s">
        <v>25</v>
      </c>
      <c r="C31" s="6" t="s">
        <v>58</v>
      </c>
      <c r="D31" s="31" t="s">
        <v>84</v>
      </c>
      <c r="E31" s="6" t="s">
        <v>85</v>
      </c>
      <c r="F31" s="6" t="s">
        <v>50</v>
      </c>
      <c r="G31" s="17">
        <v>232.73</v>
      </c>
      <c r="H31" s="17">
        <v>219.19</v>
      </c>
      <c r="I31" s="18" t="s">
        <v>86</v>
      </c>
      <c r="J31" s="6" t="s">
        <v>87</v>
      </c>
      <c r="K31" s="6" t="s">
        <v>89</v>
      </c>
      <c r="L31" s="6" t="s">
        <v>33</v>
      </c>
      <c r="M31" s="6" t="s">
        <v>115</v>
      </c>
      <c r="N31" s="8">
        <v>45349</v>
      </c>
      <c r="O31" s="8">
        <v>45378</v>
      </c>
      <c r="P31" s="6" t="str">
        <f>+P26</f>
        <v>Sin Publicación</v>
      </c>
      <c r="Q31" s="19"/>
      <c r="R31" s="6" t="s">
        <v>74</v>
      </c>
      <c r="S31" s="6">
        <v>1</v>
      </c>
      <c r="T31" s="7">
        <v>6028000000</v>
      </c>
      <c r="U31" s="20"/>
      <c r="V31" s="18"/>
    </row>
    <row r="32" spans="1:23" ht="21" x14ac:dyDescent="0.15">
      <c r="A32" s="61" t="s">
        <v>140</v>
      </c>
      <c r="B32" s="6" t="s">
        <v>25</v>
      </c>
      <c r="C32" s="6" t="s">
        <v>103</v>
      </c>
      <c r="D32" s="31" t="s">
        <v>141</v>
      </c>
      <c r="E32" s="6" t="s">
        <v>28</v>
      </c>
      <c r="F32" s="6" t="s">
        <v>50</v>
      </c>
      <c r="G32" s="17">
        <v>2328.86</v>
      </c>
      <c r="H32" s="17" t="s">
        <v>215</v>
      </c>
      <c r="I32" s="18" t="s">
        <v>216</v>
      </c>
      <c r="J32" s="6" t="s">
        <v>217</v>
      </c>
      <c r="K32" s="6" t="s">
        <v>73</v>
      </c>
      <c r="L32" s="6" t="s">
        <v>74</v>
      </c>
      <c r="M32" s="6" t="s">
        <v>120</v>
      </c>
      <c r="N32" s="8">
        <v>45374</v>
      </c>
      <c r="O32" s="8">
        <v>45374</v>
      </c>
      <c r="P32" s="6" t="s">
        <v>34</v>
      </c>
      <c r="Q32" s="19">
        <v>3</v>
      </c>
      <c r="R32" s="6" t="s">
        <v>74</v>
      </c>
      <c r="S32" s="6">
        <v>1</v>
      </c>
      <c r="T32" s="6">
        <v>6221504000</v>
      </c>
      <c r="U32" s="6"/>
      <c r="V32" s="18"/>
    </row>
    <row r="33" spans="1:22" ht="31.5" x14ac:dyDescent="0.15">
      <c r="A33" s="61" t="s">
        <v>142</v>
      </c>
      <c r="B33" s="6" t="s">
        <v>25</v>
      </c>
      <c r="C33" s="6" t="s">
        <v>58</v>
      </c>
      <c r="D33" s="31" t="s">
        <v>143</v>
      </c>
      <c r="E33" s="6" t="s">
        <v>44</v>
      </c>
      <c r="F33" s="6" t="s">
        <v>50</v>
      </c>
      <c r="G33" s="17">
        <v>420.51</v>
      </c>
      <c r="H33" s="17">
        <v>393</v>
      </c>
      <c r="I33" s="18" t="s">
        <v>137</v>
      </c>
      <c r="J33" s="6" t="s">
        <v>138</v>
      </c>
      <c r="K33" s="6" t="s">
        <v>120</v>
      </c>
      <c r="L33" s="6" t="s">
        <v>33</v>
      </c>
      <c r="M33" s="6" t="s">
        <v>120</v>
      </c>
      <c r="N33" s="8">
        <v>45376</v>
      </c>
      <c r="O33" s="8">
        <v>45376</v>
      </c>
      <c r="P33" s="6" t="str">
        <f>+P28</f>
        <v>Sin Publicación</v>
      </c>
      <c r="Q33" s="19">
        <v>1</v>
      </c>
      <c r="R33" s="6" t="s">
        <v>74</v>
      </c>
      <c r="S33" s="6">
        <v>1</v>
      </c>
      <c r="T33" s="6">
        <v>6028000000</v>
      </c>
      <c r="U33" s="20"/>
      <c r="V33" s="18" t="s">
        <v>144</v>
      </c>
    </row>
    <row r="34" spans="1:22" ht="14.1" customHeight="1" x14ac:dyDescent="0.15">
      <c r="A34" s="61" t="s">
        <v>145</v>
      </c>
      <c r="B34" s="6" t="s">
        <v>25</v>
      </c>
      <c r="C34" s="6" t="s">
        <v>58</v>
      </c>
      <c r="D34" s="31" t="s">
        <v>146</v>
      </c>
      <c r="E34" s="6" t="s">
        <v>147</v>
      </c>
      <c r="F34" s="6" t="s">
        <v>50</v>
      </c>
      <c r="G34" s="17">
        <v>41.73</v>
      </c>
      <c r="H34" s="17">
        <v>39</v>
      </c>
      <c r="I34" s="18" t="s">
        <v>137</v>
      </c>
      <c r="J34" s="6" t="str">
        <f>+J33</f>
        <v>E76636083</v>
      </c>
      <c r="K34" s="6" t="str">
        <f>+K33</f>
        <v>1 DIA</v>
      </c>
      <c r="L34" s="6" t="s">
        <v>33</v>
      </c>
      <c r="M34" s="6" t="s">
        <v>120</v>
      </c>
      <c r="N34" s="8">
        <v>45383</v>
      </c>
      <c r="O34" s="8">
        <v>45383</v>
      </c>
      <c r="P34" s="6" t="s">
        <v>34</v>
      </c>
      <c r="Q34" s="19"/>
      <c r="R34" s="6" t="s">
        <v>148</v>
      </c>
      <c r="S34" s="6">
        <v>2</v>
      </c>
      <c r="T34" s="6">
        <v>6028000000</v>
      </c>
      <c r="U34" s="20"/>
      <c r="V34" s="18"/>
    </row>
    <row r="35" spans="1:22" ht="21" x14ac:dyDescent="0.15">
      <c r="A35" s="61" t="s">
        <v>149</v>
      </c>
      <c r="B35" s="6" t="s">
        <v>25</v>
      </c>
      <c r="C35" s="6" t="s">
        <v>26</v>
      </c>
      <c r="D35" s="31" t="s">
        <v>150</v>
      </c>
      <c r="E35" s="6" t="s">
        <v>28</v>
      </c>
      <c r="F35" s="6" t="s">
        <v>50</v>
      </c>
      <c r="G35" s="17">
        <v>2049.69</v>
      </c>
      <c r="H35" s="17">
        <v>1915.6</v>
      </c>
      <c r="I35" s="18" t="s">
        <v>151</v>
      </c>
      <c r="J35" s="6" t="s">
        <v>152</v>
      </c>
      <c r="K35" s="6" t="s">
        <v>73</v>
      </c>
      <c r="L35" s="6" t="s">
        <v>74</v>
      </c>
      <c r="M35" s="6" t="s">
        <v>73</v>
      </c>
      <c r="N35" s="8">
        <v>45385</v>
      </c>
      <c r="O35" s="8">
        <v>45385</v>
      </c>
      <c r="P35" s="6" t="str">
        <f t="shared" ref="P35" si="0">+P30</f>
        <v>Sin Publicación</v>
      </c>
      <c r="Q35" s="19">
        <v>1</v>
      </c>
      <c r="R35" s="6" t="s">
        <v>74</v>
      </c>
      <c r="S35" s="6">
        <v>2</v>
      </c>
      <c r="T35" s="6">
        <v>6221405000</v>
      </c>
      <c r="U35" s="6"/>
      <c r="V35" s="18" t="s">
        <v>153</v>
      </c>
    </row>
    <row r="36" spans="1:22" x14ac:dyDescent="0.15">
      <c r="A36" s="61" t="s">
        <v>154</v>
      </c>
      <c r="B36" s="6" t="s">
        <v>63</v>
      </c>
      <c r="C36" s="6" t="s">
        <v>103</v>
      </c>
      <c r="D36" s="31" t="s">
        <v>182</v>
      </c>
      <c r="E36" s="6" t="s">
        <v>28</v>
      </c>
      <c r="F36" s="6" t="s">
        <v>29</v>
      </c>
      <c r="G36" s="17">
        <v>96266.83</v>
      </c>
      <c r="H36" s="17">
        <v>89969</v>
      </c>
      <c r="I36" s="18" t="s">
        <v>488</v>
      </c>
      <c r="J36" s="6" t="s">
        <v>489</v>
      </c>
      <c r="K36" s="6" t="s">
        <v>490</v>
      </c>
      <c r="L36" s="6" t="s">
        <v>74</v>
      </c>
      <c r="M36" s="6" t="s">
        <v>490</v>
      </c>
      <c r="N36" s="8">
        <v>45464</v>
      </c>
      <c r="O36" s="8">
        <v>45499</v>
      </c>
      <c r="P36" s="6" t="s">
        <v>491</v>
      </c>
      <c r="Q36" s="19"/>
      <c r="R36" s="6" t="s">
        <v>148</v>
      </c>
      <c r="S36" s="6">
        <v>2</v>
      </c>
      <c r="T36" s="6">
        <v>2120000000</v>
      </c>
      <c r="U36" s="6" t="s">
        <v>492</v>
      </c>
      <c r="V36" s="18" t="s">
        <v>493</v>
      </c>
    </row>
    <row r="37" spans="1:22" ht="21" x14ac:dyDescent="0.15">
      <c r="A37" s="61" t="s">
        <v>155</v>
      </c>
      <c r="B37" s="6" t="s">
        <v>25</v>
      </c>
      <c r="C37" s="6" t="s">
        <v>26</v>
      </c>
      <c r="D37" s="31" t="s">
        <v>218</v>
      </c>
      <c r="E37" s="6" t="s">
        <v>28</v>
      </c>
      <c r="F37" s="6" t="s">
        <v>50</v>
      </c>
      <c r="G37" s="17">
        <v>462.24</v>
      </c>
      <c r="H37" s="17">
        <v>432</v>
      </c>
      <c r="I37" s="18" t="s">
        <v>156</v>
      </c>
      <c r="J37" s="6" t="s">
        <v>157</v>
      </c>
      <c r="K37" s="6" t="s">
        <v>120</v>
      </c>
      <c r="L37" s="6" t="s">
        <v>148</v>
      </c>
      <c r="M37" s="6" t="s">
        <v>120</v>
      </c>
      <c r="N37" s="8">
        <v>45379</v>
      </c>
      <c r="O37" s="8">
        <v>45379</v>
      </c>
      <c r="P37" s="6" t="s">
        <v>34</v>
      </c>
      <c r="Q37" s="19"/>
      <c r="R37" s="6" t="s">
        <v>33</v>
      </c>
      <c r="S37" s="6">
        <v>1</v>
      </c>
      <c r="T37" s="6">
        <v>6221604000</v>
      </c>
      <c r="U37" s="6"/>
      <c r="V37" s="18"/>
    </row>
    <row r="38" spans="1:22" ht="14.1" customHeight="1" x14ac:dyDescent="0.15">
      <c r="A38" s="61" t="s">
        <v>158</v>
      </c>
      <c r="B38" s="6" t="s">
        <v>25</v>
      </c>
      <c r="C38" s="6" t="s">
        <v>58</v>
      </c>
      <c r="D38" s="31" t="s">
        <v>159</v>
      </c>
      <c r="E38" s="6" t="s">
        <v>28</v>
      </c>
      <c r="F38" s="6" t="s">
        <v>50</v>
      </c>
      <c r="G38" s="17">
        <v>359.31</v>
      </c>
      <c r="H38" s="17">
        <v>348.84</v>
      </c>
      <c r="I38" s="18" t="s">
        <v>160</v>
      </c>
      <c r="J38" s="6" t="s">
        <v>161</v>
      </c>
      <c r="K38" s="6" t="s">
        <v>120</v>
      </c>
      <c r="L38" s="6" t="s">
        <v>148</v>
      </c>
      <c r="M38" s="6" t="s">
        <v>120</v>
      </c>
      <c r="N38" s="8">
        <v>45382</v>
      </c>
      <c r="O38" s="8">
        <v>45382</v>
      </c>
      <c r="P38" s="6" t="s">
        <v>34</v>
      </c>
      <c r="Q38" s="19"/>
      <c r="R38" s="6" t="s">
        <v>33</v>
      </c>
      <c r="S38" s="6">
        <v>1</v>
      </c>
      <c r="T38" s="6">
        <v>6221604000</v>
      </c>
      <c r="U38" s="6"/>
      <c r="V38" s="18"/>
    </row>
    <row r="39" spans="1:22" ht="14.1" customHeight="1" x14ac:dyDescent="0.15">
      <c r="A39" s="61" t="s">
        <v>162</v>
      </c>
      <c r="B39" s="6" t="s">
        <v>25</v>
      </c>
      <c r="C39" s="6" t="s">
        <v>58</v>
      </c>
      <c r="D39" s="47" t="s">
        <v>163</v>
      </c>
      <c r="E39" s="6" t="s">
        <v>28</v>
      </c>
      <c r="F39" s="6" t="s">
        <v>50</v>
      </c>
      <c r="G39" s="17">
        <v>86.19</v>
      </c>
      <c r="H39" s="17">
        <v>83.68</v>
      </c>
      <c r="I39" s="18" t="s">
        <v>164</v>
      </c>
      <c r="J39" s="6" t="s">
        <v>165</v>
      </c>
      <c r="K39" s="6" t="s">
        <v>120</v>
      </c>
      <c r="L39" s="6" t="s">
        <v>148</v>
      </c>
      <c r="M39" s="6" t="s">
        <v>120</v>
      </c>
      <c r="N39" s="8">
        <v>45377</v>
      </c>
      <c r="O39" s="8">
        <v>45377</v>
      </c>
      <c r="P39" s="6" t="s">
        <v>34</v>
      </c>
      <c r="Q39" s="19"/>
      <c r="R39" s="6" t="s">
        <v>33</v>
      </c>
      <c r="S39" s="6">
        <v>1</v>
      </c>
      <c r="T39" s="6">
        <v>6221604000</v>
      </c>
      <c r="U39" s="6"/>
      <c r="V39" s="18"/>
    </row>
    <row r="40" spans="1:22" ht="14.1" customHeight="1" x14ac:dyDescent="0.15">
      <c r="A40" s="61" t="s">
        <v>166</v>
      </c>
      <c r="B40" s="6" t="s">
        <v>25</v>
      </c>
      <c r="C40" s="6" t="s">
        <v>58</v>
      </c>
      <c r="D40" s="31" t="s">
        <v>122</v>
      </c>
      <c r="E40" s="6" t="s">
        <v>28</v>
      </c>
      <c r="F40" s="6" t="s">
        <v>50</v>
      </c>
      <c r="G40" s="17">
        <v>239.16</v>
      </c>
      <c r="H40" s="17">
        <v>223.51</v>
      </c>
      <c r="I40" s="18" t="str">
        <f>+I38</f>
        <v>SOLICIONES TECNICAS NCH ESPAÑOLA,S.L.</v>
      </c>
      <c r="J40" s="6" t="str">
        <f>+J38</f>
        <v>B28984094</v>
      </c>
      <c r="K40" s="6" t="s">
        <v>120</v>
      </c>
      <c r="L40" s="6" t="s">
        <v>148</v>
      </c>
      <c r="M40" s="6" t="s">
        <v>120</v>
      </c>
      <c r="N40" s="8">
        <v>45365</v>
      </c>
      <c r="O40" s="8">
        <v>45365</v>
      </c>
      <c r="P40" s="6" t="s">
        <v>34</v>
      </c>
      <c r="Q40" s="19"/>
      <c r="R40" s="6" t="s">
        <v>33</v>
      </c>
      <c r="S40" s="6">
        <v>1</v>
      </c>
      <c r="T40" s="6">
        <v>6221604000</v>
      </c>
      <c r="U40" s="6"/>
      <c r="V40" s="18"/>
    </row>
    <row r="41" spans="1:22" ht="14.1" customHeight="1" x14ac:dyDescent="0.15">
      <c r="A41" s="61" t="s">
        <v>167</v>
      </c>
      <c r="B41" s="6" t="s">
        <v>25</v>
      </c>
      <c r="C41" s="6" t="s">
        <v>58</v>
      </c>
      <c r="D41" s="31" t="s">
        <v>168</v>
      </c>
      <c r="E41" s="6" t="s">
        <v>28</v>
      </c>
      <c r="F41" s="6" t="s">
        <v>50</v>
      </c>
      <c r="G41" s="17">
        <v>285.75</v>
      </c>
      <c r="H41" s="17">
        <v>267.06</v>
      </c>
      <c r="I41" s="18" t="s">
        <v>169</v>
      </c>
      <c r="J41" s="6" t="s">
        <v>170</v>
      </c>
      <c r="K41" s="6" t="s">
        <v>73</v>
      </c>
      <c r="L41" s="6" t="s">
        <v>74</v>
      </c>
      <c r="M41" s="6" t="s">
        <v>73</v>
      </c>
      <c r="N41" s="8">
        <v>45390</v>
      </c>
      <c r="O41" s="8">
        <v>45390</v>
      </c>
      <c r="P41" s="6" t="s">
        <v>34</v>
      </c>
      <c r="Q41" s="19">
        <v>1</v>
      </c>
      <c r="R41" s="6" t="s">
        <v>33</v>
      </c>
      <c r="S41" s="6">
        <v>2</v>
      </c>
      <c r="T41" s="6">
        <v>6221604000</v>
      </c>
      <c r="U41" s="6" t="s">
        <v>171</v>
      </c>
      <c r="V41" s="18"/>
    </row>
    <row r="42" spans="1:22" ht="14.1" customHeight="1" x14ac:dyDescent="0.15">
      <c r="A42" s="61" t="s">
        <v>172</v>
      </c>
      <c r="B42" s="6" t="s">
        <v>25</v>
      </c>
      <c r="C42" s="6" t="s">
        <v>26</v>
      </c>
      <c r="D42" s="31" t="s">
        <v>291</v>
      </c>
      <c r="E42" s="6" t="s">
        <v>28</v>
      </c>
      <c r="F42" s="6" t="s">
        <v>50</v>
      </c>
      <c r="G42" s="17">
        <v>511.98</v>
      </c>
      <c r="H42" s="17">
        <v>547.84</v>
      </c>
      <c r="I42" s="18" t="s">
        <v>292</v>
      </c>
      <c r="J42" s="6" t="s">
        <v>293</v>
      </c>
      <c r="K42" s="6" t="s">
        <v>120</v>
      </c>
      <c r="L42" s="6" t="s">
        <v>74</v>
      </c>
      <c r="M42" s="6" t="s">
        <v>120</v>
      </c>
      <c r="N42" s="8">
        <v>45386</v>
      </c>
      <c r="O42" s="8">
        <v>45386</v>
      </c>
      <c r="P42" s="6" t="s">
        <v>34</v>
      </c>
      <c r="Q42" s="19"/>
      <c r="R42" s="6" t="s">
        <v>33</v>
      </c>
      <c r="S42" s="6">
        <v>1</v>
      </c>
      <c r="T42" s="6">
        <v>6221207000</v>
      </c>
      <c r="U42" s="6"/>
      <c r="V42" s="18"/>
    </row>
    <row r="43" spans="1:22" ht="14.1" customHeight="1" x14ac:dyDescent="0.15">
      <c r="A43" s="61" t="s">
        <v>173</v>
      </c>
      <c r="B43" s="6" t="s">
        <v>25</v>
      </c>
      <c r="C43" s="6" t="s">
        <v>58</v>
      </c>
      <c r="D43" s="31" t="s">
        <v>174</v>
      </c>
      <c r="E43" s="6" t="s">
        <v>28</v>
      </c>
      <c r="F43" s="6" t="s">
        <v>50</v>
      </c>
      <c r="G43" s="17">
        <v>105.14</v>
      </c>
      <c r="H43" s="17">
        <v>98.26</v>
      </c>
      <c r="I43" s="18" t="s">
        <v>71</v>
      </c>
      <c r="J43" s="6" t="s">
        <v>72</v>
      </c>
      <c r="K43" s="6" t="s">
        <v>73</v>
      </c>
      <c r="L43" s="6" t="s">
        <v>74</v>
      </c>
      <c r="M43" s="6" t="s">
        <v>73</v>
      </c>
      <c r="N43" s="8">
        <v>45394</v>
      </c>
      <c r="O43" s="8">
        <v>45394</v>
      </c>
      <c r="P43" s="6" t="str">
        <f>+P41</f>
        <v>Sin Publicación</v>
      </c>
      <c r="Q43" s="19"/>
      <c r="R43" s="6" t="s">
        <v>74</v>
      </c>
      <c r="S43" s="6">
        <v>2</v>
      </c>
      <c r="T43" s="6">
        <v>6221604000</v>
      </c>
      <c r="U43" s="6"/>
      <c r="V43" s="18"/>
    </row>
    <row r="44" spans="1:22" ht="21" x14ac:dyDescent="0.15">
      <c r="A44" s="61" t="s">
        <v>175</v>
      </c>
      <c r="B44" s="6" t="s">
        <v>25</v>
      </c>
      <c r="C44" s="6" t="s">
        <v>26</v>
      </c>
      <c r="D44" s="31" t="s">
        <v>176</v>
      </c>
      <c r="E44" s="6" t="s">
        <v>28</v>
      </c>
      <c r="F44" s="6" t="s">
        <v>50</v>
      </c>
      <c r="G44" s="17">
        <f>H44</f>
        <v>1175</v>
      </c>
      <c r="H44" s="17">
        <v>1175</v>
      </c>
      <c r="I44" s="18" t="s">
        <v>192</v>
      </c>
      <c r="J44" s="6" t="s">
        <v>193</v>
      </c>
      <c r="K44" s="6" t="s">
        <v>89</v>
      </c>
      <c r="L44" s="6" t="s">
        <v>74</v>
      </c>
      <c r="M44" s="6" t="s">
        <v>194</v>
      </c>
      <c r="N44" s="8">
        <v>45420</v>
      </c>
      <c r="O44" s="8">
        <v>45450</v>
      </c>
      <c r="P44" s="6" t="s">
        <v>34</v>
      </c>
      <c r="Q44" s="19"/>
      <c r="R44" s="6" t="s">
        <v>74</v>
      </c>
      <c r="S44" s="6">
        <v>2</v>
      </c>
      <c r="T44" s="6">
        <v>6239000000</v>
      </c>
      <c r="U44" s="6"/>
      <c r="V44" s="18" t="s">
        <v>35</v>
      </c>
    </row>
    <row r="45" spans="1:22" ht="21" x14ac:dyDescent="0.15">
      <c r="A45" s="61" t="s">
        <v>177</v>
      </c>
      <c r="B45" s="6" t="s">
        <v>25</v>
      </c>
      <c r="C45" s="6" t="s">
        <v>26</v>
      </c>
      <c r="D45" s="31" t="s">
        <v>178</v>
      </c>
      <c r="E45" s="6" t="s">
        <v>28</v>
      </c>
      <c r="F45" s="6" t="s">
        <v>50</v>
      </c>
      <c r="G45" s="17">
        <f>H45</f>
        <v>13970</v>
      </c>
      <c r="H45" s="17">
        <v>13970</v>
      </c>
      <c r="I45" s="18" t="s">
        <v>196</v>
      </c>
      <c r="J45" s="6" t="s">
        <v>197</v>
      </c>
      <c r="K45" s="6" t="s">
        <v>195</v>
      </c>
      <c r="L45" s="6" t="s">
        <v>74</v>
      </c>
      <c r="M45" s="6" t="s">
        <v>195</v>
      </c>
      <c r="N45" s="8">
        <v>45420</v>
      </c>
      <c r="O45" s="8">
        <v>45480</v>
      </c>
      <c r="P45" s="6" t="s">
        <v>34</v>
      </c>
      <c r="Q45" s="19"/>
      <c r="R45" s="6" t="s">
        <v>74</v>
      </c>
      <c r="S45" s="6">
        <v>2</v>
      </c>
      <c r="T45" s="6">
        <v>6239000000</v>
      </c>
      <c r="U45" s="6"/>
      <c r="V45" s="18" t="s">
        <v>35</v>
      </c>
    </row>
    <row r="46" spans="1:22" ht="14.1" customHeight="1" x14ac:dyDescent="0.15">
      <c r="A46" s="6" t="s">
        <v>179</v>
      </c>
      <c r="B46" s="6" t="s">
        <v>25</v>
      </c>
      <c r="C46" s="6" t="s">
        <v>58</v>
      </c>
      <c r="D46" s="31" t="s">
        <v>84</v>
      </c>
      <c r="E46" s="6" t="s">
        <v>85</v>
      </c>
      <c r="F46" s="6" t="s">
        <v>50</v>
      </c>
      <c r="G46" s="17">
        <v>283.67</v>
      </c>
      <c r="H46" s="17">
        <v>265.11</v>
      </c>
      <c r="I46" s="18" t="s">
        <v>86</v>
      </c>
      <c r="J46" s="6" t="s">
        <v>87</v>
      </c>
      <c r="K46" s="6" t="s">
        <v>89</v>
      </c>
      <c r="L46" s="6" t="s">
        <v>74</v>
      </c>
      <c r="M46" s="6" t="s">
        <v>89</v>
      </c>
      <c r="N46" s="8">
        <v>45405</v>
      </c>
      <c r="O46" s="8">
        <v>45435</v>
      </c>
      <c r="P46" s="6" t="s">
        <v>180</v>
      </c>
      <c r="Q46" s="19"/>
      <c r="R46" s="6" t="s">
        <v>74</v>
      </c>
      <c r="S46" s="6">
        <v>2</v>
      </c>
      <c r="T46" s="7">
        <v>6028000000</v>
      </c>
      <c r="U46" s="20"/>
      <c r="V46" s="18"/>
    </row>
    <row r="47" spans="1:22" ht="14.1" customHeight="1" x14ac:dyDescent="0.15">
      <c r="A47" s="6" t="s">
        <v>181</v>
      </c>
      <c r="B47" s="6" t="s">
        <v>25</v>
      </c>
      <c r="C47" s="6" t="s">
        <v>26</v>
      </c>
      <c r="D47" s="31" t="s">
        <v>271</v>
      </c>
      <c r="E47" s="6" t="s">
        <v>44</v>
      </c>
      <c r="F47" s="6" t="s">
        <v>50</v>
      </c>
      <c r="G47" s="17">
        <v>4980</v>
      </c>
      <c r="H47" s="17">
        <v>4980</v>
      </c>
      <c r="I47" s="18" t="s">
        <v>272</v>
      </c>
      <c r="J47" s="6" t="s">
        <v>273</v>
      </c>
      <c r="K47" s="6" t="s">
        <v>195</v>
      </c>
      <c r="L47" s="6" t="s">
        <v>74</v>
      </c>
      <c r="M47" s="6" t="s">
        <v>195</v>
      </c>
      <c r="N47" s="8">
        <v>45536</v>
      </c>
      <c r="O47" s="8">
        <v>45596</v>
      </c>
      <c r="P47" s="6" t="s">
        <v>180</v>
      </c>
      <c r="Q47" s="19">
        <v>1</v>
      </c>
      <c r="R47" s="6" t="s">
        <v>74</v>
      </c>
      <c r="S47" s="6">
        <v>3</v>
      </c>
      <c r="T47" s="7">
        <v>6299000000</v>
      </c>
      <c r="U47" s="20"/>
      <c r="V47" s="18"/>
    </row>
    <row r="48" spans="1:22" ht="14.1" customHeight="1" x14ac:dyDescent="0.15">
      <c r="A48" s="6" t="s">
        <v>183</v>
      </c>
      <c r="B48" s="6" t="s">
        <v>25</v>
      </c>
      <c r="C48" s="6" t="s">
        <v>26</v>
      </c>
      <c r="D48" s="31" t="s">
        <v>184</v>
      </c>
      <c r="E48" s="6" t="s">
        <v>28</v>
      </c>
      <c r="F48" s="6" t="s">
        <v>50</v>
      </c>
      <c r="G48" s="17">
        <v>245.52</v>
      </c>
      <c r="H48" s="17">
        <v>229.46</v>
      </c>
      <c r="I48" s="18" t="s">
        <v>137</v>
      </c>
      <c r="J48" s="6" t="s">
        <v>138</v>
      </c>
      <c r="K48" s="6" t="s">
        <v>73</v>
      </c>
      <c r="L48" s="6" t="s">
        <v>74</v>
      </c>
      <c r="M48" s="6" t="s">
        <v>73</v>
      </c>
      <c r="N48" s="8">
        <v>45387</v>
      </c>
      <c r="O48" s="8"/>
      <c r="P48" s="6" t="s">
        <v>180</v>
      </c>
      <c r="Q48" s="19"/>
      <c r="R48" s="6" t="s">
        <v>148</v>
      </c>
      <c r="S48" s="6"/>
      <c r="T48" s="7">
        <v>6028000000</v>
      </c>
      <c r="U48" s="6"/>
      <c r="V48" s="18"/>
    </row>
    <row r="49" spans="1:22" ht="14.1" customHeight="1" x14ac:dyDescent="0.15">
      <c r="A49" s="61" t="s">
        <v>185</v>
      </c>
      <c r="B49" s="6" t="s">
        <v>188</v>
      </c>
      <c r="C49" s="6" t="s">
        <v>26</v>
      </c>
      <c r="D49" s="31" t="s">
        <v>189</v>
      </c>
      <c r="E49" s="6" t="s">
        <v>65</v>
      </c>
      <c r="F49" s="6" t="s">
        <v>29</v>
      </c>
      <c r="G49" s="17"/>
      <c r="H49" s="17"/>
      <c r="I49" s="18"/>
      <c r="J49" s="6"/>
      <c r="K49" s="6"/>
      <c r="L49" s="6"/>
      <c r="M49" s="6"/>
      <c r="N49" s="8"/>
      <c r="O49" s="8"/>
      <c r="P49" s="6"/>
      <c r="Q49" s="19"/>
      <c r="R49" s="6"/>
      <c r="S49" s="6"/>
      <c r="T49" s="6"/>
      <c r="U49" s="20"/>
      <c r="V49" s="18"/>
    </row>
    <row r="50" spans="1:22" ht="14.1" customHeight="1" x14ac:dyDescent="0.15">
      <c r="A50" s="6" t="s">
        <v>186</v>
      </c>
      <c r="B50" s="6" t="s">
        <v>188</v>
      </c>
      <c r="C50" s="6" t="s">
        <v>26</v>
      </c>
      <c r="D50" s="31" t="s">
        <v>190</v>
      </c>
      <c r="E50" s="6" t="s">
        <v>65</v>
      </c>
      <c r="F50" s="6" t="s">
        <v>29</v>
      </c>
      <c r="G50" s="17"/>
      <c r="H50" s="17"/>
      <c r="I50" s="18"/>
      <c r="J50" s="6"/>
      <c r="K50" s="6"/>
      <c r="L50" s="6"/>
      <c r="M50" s="6"/>
      <c r="N50" s="8"/>
      <c r="O50" s="8"/>
      <c r="P50" s="6"/>
      <c r="Q50" s="19"/>
      <c r="R50" s="6"/>
      <c r="S50" s="6"/>
      <c r="T50" s="7"/>
      <c r="U50" s="20"/>
      <c r="V50" s="18"/>
    </row>
    <row r="51" spans="1:22" ht="14.1" customHeight="1" x14ac:dyDescent="0.15">
      <c r="A51" s="6" t="s">
        <v>187</v>
      </c>
      <c r="B51" s="6" t="s">
        <v>188</v>
      </c>
      <c r="C51" s="6" t="s">
        <v>58</v>
      </c>
      <c r="D51" s="31" t="s">
        <v>191</v>
      </c>
      <c r="E51" s="6" t="s">
        <v>65</v>
      </c>
      <c r="F51" s="6" t="s">
        <v>29</v>
      </c>
      <c r="G51" s="17"/>
      <c r="H51" s="17"/>
      <c r="I51" s="18"/>
      <c r="J51" s="6"/>
      <c r="K51" s="6"/>
      <c r="L51" s="6"/>
      <c r="M51" s="6"/>
      <c r="N51" s="8"/>
      <c r="O51" s="8"/>
      <c r="P51" s="6"/>
      <c r="Q51" s="19"/>
      <c r="R51" s="6"/>
      <c r="S51" s="6"/>
      <c r="T51" s="7"/>
      <c r="U51" s="20"/>
      <c r="V51" s="18"/>
    </row>
    <row r="52" spans="1:22" ht="12.75" customHeight="1" x14ac:dyDescent="0.15">
      <c r="A52" s="6" t="s">
        <v>219</v>
      </c>
      <c r="B52" s="6" t="s">
        <v>25</v>
      </c>
      <c r="C52" s="6" t="s">
        <v>26</v>
      </c>
      <c r="D52" s="31" t="s">
        <v>220</v>
      </c>
      <c r="E52" s="6" t="s">
        <v>44</v>
      </c>
      <c r="F52" s="6" t="s">
        <v>50</v>
      </c>
      <c r="G52" s="17">
        <v>410</v>
      </c>
      <c r="H52" s="17">
        <v>410</v>
      </c>
      <c r="I52" s="18" t="s">
        <v>222</v>
      </c>
      <c r="J52" s="6" t="s">
        <v>223</v>
      </c>
      <c r="K52" s="6" t="s">
        <v>221</v>
      </c>
      <c r="L52" s="6" t="s">
        <v>74</v>
      </c>
      <c r="M52" s="6" t="s">
        <v>221</v>
      </c>
      <c r="N52" s="8">
        <v>45451</v>
      </c>
      <c r="O52" s="8">
        <v>45815</v>
      </c>
      <c r="P52" s="6" t="s">
        <v>180</v>
      </c>
      <c r="Q52" s="19"/>
      <c r="R52" s="6" t="s">
        <v>74</v>
      </c>
      <c r="S52" s="6">
        <v>2</v>
      </c>
      <c r="T52" s="7">
        <v>6299000000</v>
      </c>
      <c r="U52" s="6"/>
      <c r="V52" s="18"/>
    </row>
    <row r="53" spans="1:22" ht="12.75" customHeight="1" x14ac:dyDescent="0.15">
      <c r="A53" s="6" t="s">
        <v>227</v>
      </c>
      <c r="B53" s="6" t="s">
        <v>25</v>
      </c>
      <c r="C53" s="6" t="s">
        <v>58</v>
      </c>
      <c r="D53" s="31" t="s">
        <v>224</v>
      </c>
      <c r="E53" s="6" t="s">
        <v>28</v>
      </c>
      <c r="F53" s="6" t="s">
        <v>50</v>
      </c>
      <c r="G53" s="17">
        <v>38.659999999999997</v>
      </c>
      <c r="H53" s="17">
        <v>37.53</v>
      </c>
      <c r="I53" s="18" t="s">
        <v>225</v>
      </c>
      <c r="J53" s="6" t="s">
        <v>226</v>
      </c>
      <c r="K53" s="6" t="s">
        <v>73</v>
      </c>
      <c r="L53" s="6" t="s">
        <v>74</v>
      </c>
      <c r="M53" s="6" t="s">
        <v>73</v>
      </c>
      <c r="N53" s="8">
        <v>45394</v>
      </c>
      <c r="O53" s="8">
        <v>45394</v>
      </c>
      <c r="P53" s="6" t="s">
        <v>180</v>
      </c>
      <c r="Q53" s="19"/>
      <c r="R53" s="6" t="s">
        <v>74</v>
      </c>
      <c r="S53" s="6">
        <v>2</v>
      </c>
      <c r="T53" s="7">
        <v>6221604000</v>
      </c>
      <c r="U53" s="6"/>
      <c r="V53" s="18"/>
    </row>
    <row r="54" spans="1:22" ht="12.75" customHeight="1" x14ac:dyDescent="0.15">
      <c r="A54" s="6" t="s">
        <v>228</v>
      </c>
      <c r="B54" s="6" t="s">
        <v>25</v>
      </c>
      <c r="C54" s="6" t="s">
        <v>26</v>
      </c>
      <c r="D54" s="31" t="s">
        <v>231</v>
      </c>
      <c r="E54" s="6" t="s">
        <v>28</v>
      </c>
      <c r="F54" s="6" t="s">
        <v>50</v>
      </c>
      <c r="G54" s="17">
        <v>864.56</v>
      </c>
      <c r="H54" s="17">
        <v>808</v>
      </c>
      <c r="I54" s="36" t="s">
        <v>229</v>
      </c>
      <c r="J54" s="6" t="s">
        <v>230</v>
      </c>
      <c r="K54" s="6" t="s">
        <v>73</v>
      </c>
      <c r="L54" s="37" t="s">
        <v>74</v>
      </c>
      <c r="M54" s="6" t="s">
        <v>73</v>
      </c>
      <c r="N54" s="8">
        <v>45399</v>
      </c>
      <c r="O54" s="8">
        <v>45399</v>
      </c>
      <c r="P54" s="6" t="s">
        <v>180</v>
      </c>
      <c r="Q54" s="19"/>
      <c r="R54" s="6" t="s">
        <v>74</v>
      </c>
      <c r="S54" s="6">
        <v>2</v>
      </c>
      <c r="T54" s="7">
        <v>2130000000</v>
      </c>
      <c r="U54" s="6"/>
      <c r="V54" s="18"/>
    </row>
    <row r="55" spans="1:22" ht="12.75" customHeight="1" x14ac:dyDescent="0.15">
      <c r="A55" s="6" t="s">
        <v>232</v>
      </c>
      <c r="B55" s="6" t="s">
        <v>25</v>
      </c>
      <c r="C55" s="6" t="s">
        <v>26</v>
      </c>
      <c r="D55" s="31" t="s">
        <v>236</v>
      </c>
      <c r="E55" s="6" t="s">
        <v>28</v>
      </c>
      <c r="F55" s="6" t="s">
        <v>50</v>
      </c>
      <c r="G55" s="17">
        <v>278.2</v>
      </c>
      <c r="H55" s="17">
        <v>260</v>
      </c>
      <c r="I55" s="36" t="s">
        <v>233</v>
      </c>
      <c r="J55" s="6" t="s">
        <v>234</v>
      </c>
      <c r="K55" s="6" t="s">
        <v>73</v>
      </c>
      <c r="L55" s="37" t="s">
        <v>74</v>
      </c>
      <c r="M55" s="6" t="s">
        <v>73</v>
      </c>
      <c r="N55" s="8">
        <v>45407</v>
      </c>
      <c r="O55" s="8">
        <v>45407</v>
      </c>
      <c r="P55" s="6" t="s">
        <v>180</v>
      </c>
      <c r="Q55" s="19"/>
      <c r="R55" s="6" t="s">
        <v>74</v>
      </c>
      <c r="S55" s="6">
        <v>2</v>
      </c>
      <c r="T55" s="7">
        <v>6221402000</v>
      </c>
      <c r="U55" s="6"/>
      <c r="V55" s="18"/>
    </row>
    <row r="56" spans="1:22" ht="12.75" customHeight="1" x14ac:dyDescent="0.15">
      <c r="A56" s="6" t="s">
        <v>235</v>
      </c>
      <c r="B56" s="6" t="s">
        <v>25</v>
      </c>
      <c r="C56" s="6" t="s">
        <v>26</v>
      </c>
      <c r="D56" s="31" t="s">
        <v>237</v>
      </c>
      <c r="E56" s="6" t="s">
        <v>28</v>
      </c>
      <c r="F56" s="6" t="s">
        <v>50</v>
      </c>
      <c r="G56" s="17">
        <v>181.9</v>
      </c>
      <c r="H56" s="17">
        <v>170</v>
      </c>
      <c r="I56" s="36" t="s">
        <v>233</v>
      </c>
      <c r="J56" s="6" t="s">
        <v>234</v>
      </c>
      <c r="K56" s="6" t="s">
        <v>73</v>
      </c>
      <c r="L56" s="37" t="s">
        <v>74</v>
      </c>
      <c r="M56" s="6" t="s">
        <v>73</v>
      </c>
      <c r="N56" s="8">
        <v>45408</v>
      </c>
      <c r="O56" s="8">
        <v>45408</v>
      </c>
      <c r="P56" s="6" t="s">
        <v>180</v>
      </c>
      <c r="Q56" s="19"/>
      <c r="R56" s="6" t="s">
        <v>74</v>
      </c>
      <c r="S56" s="6">
        <v>2</v>
      </c>
      <c r="T56" s="7">
        <v>6221402000</v>
      </c>
      <c r="U56" s="6"/>
      <c r="V56" s="18"/>
    </row>
    <row r="57" spans="1:22" ht="12.75" customHeight="1" x14ac:dyDescent="0.15">
      <c r="A57" s="6" t="s">
        <v>238</v>
      </c>
      <c r="B57" s="6" t="s">
        <v>25</v>
      </c>
      <c r="C57" s="6" t="s">
        <v>58</v>
      </c>
      <c r="D57" s="31" t="s">
        <v>239</v>
      </c>
      <c r="E57" s="6" t="s">
        <v>28</v>
      </c>
      <c r="F57" s="6" t="s">
        <v>50</v>
      </c>
      <c r="G57" s="17">
        <v>513.14</v>
      </c>
      <c r="H57" s="17">
        <v>498.19</v>
      </c>
      <c r="I57" s="36" t="s">
        <v>123</v>
      </c>
      <c r="J57" s="6" t="s">
        <v>124</v>
      </c>
      <c r="K57" s="6" t="s">
        <v>73</v>
      </c>
      <c r="L57" s="37" t="s">
        <v>74</v>
      </c>
      <c r="M57" s="6" t="s">
        <v>73</v>
      </c>
      <c r="N57" s="8">
        <v>45419</v>
      </c>
      <c r="O57" s="8">
        <v>45419</v>
      </c>
      <c r="P57" s="6" t="s">
        <v>180</v>
      </c>
      <c r="Q57" s="19"/>
      <c r="R57" s="6" t="s">
        <v>74</v>
      </c>
      <c r="S57" s="6">
        <v>2</v>
      </c>
      <c r="T57" s="7">
        <v>6290000000</v>
      </c>
      <c r="U57" s="6"/>
      <c r="V57" s="18"/>
    </row>
    <row r="58" spans="1:22" ht="12.75" customHeight="1" x14ac:dyDescent="0.15">
      <c r="A58" s="6" t="s">
        <v>240</v>
      </c>
      <c r="B58" s="6" t="s">
        <v>25</v>
      </c>
      <c r="C58" s="6" t="s">
        <v>58</v>
      </c>
      <c r="D58" s="31" t="s">
        <v>117</v>
      </c>
      <c r="E58" s="6" t="s">
        <v>28</v>
      </c>
      <c r="F58" s="6" t="s">
        <v>50</v>
      </c>
      <c r="G58" s="17">
        <v>93.11</v>
      </c>
      <c r="H58" s="17">
        <v>87.02</v>
      </c>
      <c r="I58" s="18" t="s">
        <v>118</v>
      </c>
      <c r="J58" s="6" t="s">
        <v>119</v>
      </c>
      <c r="K58" s="6" t="s">
        <v>120</v>
      </c>
      <c r="L58" s="6" t="s">
        <v>74</v>
      </c>
      <c r="M58" s="6" t="s">
        <v>120</v>
      </c>
      <c r="N58" s="8">
        <v>45422</v>
      </c>
      <c r="O58" s="8">
        <v>45422</v>
      </c>
      <c r="P58" s="6" t="s">
        <v>180</v>
      </c>
      <c r="Q58" s="19"/>
      <c r="R58" s="6" t="s">
        <v>74</v>
      </c>
      <c r="S58" s="6">
        <v>2</v>
      </c>
      <c r="T58" s="7">
        <v>6221604000</v>
      </c>
      <c r="U58" s="6"/>
      <c r="V58" s="18"/>
    </row>
    <row r="59" spans="1:22" ht="12.75" customHeight="1" x14ac:dyDescent="0.15">
      <c r="A59" s="6" t="s">
        <v>241</v>
      </c>
      <c r="B59" s="6" t="s">
        <v>25</v>
      </c>
      <c r="C59" s="6" t="s">
        <v>26</v>
      </c>
      <c r="D59" s="31" t="s">
        <v>242</v>
      </c>
      <c r="E59" s="6" t="s">
        <v>28</v>
      </c>
      <c r="F59" s="6" t="s">
        <v>50</v>
      </c>
      <c r="G59" s="17">
        <v>480</v>
      </c>
      <c r="H59" s="17">
        <v>513.6</v>
      </c>
      <c r="I59" s="38" t="s">
        <v>243</v>
      </c>
      <c r="J59" s="39" t="s">
        <v>244</v>
      </c>
      <c r="K59" s="31" t="s">
        <v>73</v>
      </c>
      <c r="L59" s="31">
        <v>0</v>
      </c>
      <c r="M59" s="31" t="s">
        <v>73</v>
      </c>
      <c r="N59" s="8">
        <v>45411</v>
      </c>
      <c r="O59" s="8">
        <v>45411</v>
      </c>
      <c r="P59" s="6" t="s">
        <v>180</v>
      </c>
      <c r="Q59" s="19"/>
      <c r="R59" s="6" t="s">
        <v>74</v>
      </c>
      <c r="S59" s="6">
        <v>2</v>
      </c>
      <c r="T59" s="7">
        <v>6221604000</v>
      </c>
      <c r="U59" s="6"/>
      <c r="V59" s="18"/>
    </row>
    <row r="60" spans="1:22" ht="12.75" customHeight="1" x14ac:dyDescent="0.15">
      <c r="A60" s="6" t="s">
        <v>245</v>
      </c>
      <c r="B60" s="6" t="s">
        <v>25</v>
      </c>
      <c r="C60" s="6" t="s">
        <v>26</v>
      </c>
      <c r="D60" s="31" t="s">
        <v>246</v>
      </c>
      <c r="E60" s="6" t="s">
        <v>85</v>
      </c>
      <c r="F60" s="6" t="s">
        <v>50</v>
      </c>
      <c r="G60" s="17">
        <v>415</v>
      </c>
      <c r="H60" s="17">
        <v>415</v>
      </c>
      <c r="I60" s="38" t="s">
        <v>247</v>
      </c>
      <c r="J60" s="39" t="s">
        <v>248</v>
      </c>
      <c r="K60" s="31" t="s">
        <v>249</v>
      </c>
      <c r="L60" s="31">
        <v>0</v>
      </c>
      <c r="M60" s="31" t="s">
        <v>249</v>
      </c>
      <c r="N60" s="8">
        <v>45383</v>
      </c>
      <c r="O60" s="8">
        <v>45747</v>
      </c>
      <c r="P60" s="6" t="s">
        <v>180</v>
      </c>
      <c r="Q60" s="19"/>
      <c r="R60" s="6" t="s">
        <v>74</v>
      </c>
      <c r="S60" s="6">
        <v>2</v>
      </c>
      <c r="T60" s="7">
        <v>6221503000</v>
      </c>
      <c r="U60" s="6"/>
      <c r="V60" s="18"/>
    </row>
    <row r="61" spans="1:22" ht="14.1" customHeight="1" x14ac:dyDescent="0.15">
      <c r="A61" s="6" t="s">
        <v>250</v>
      </c>
      <c r="B61" s="6" t="s">
        <v>25</v>
      </c>
      <c r="C61" s="6" t="s">
        <v>58</v>
      </c>
      <c r="D61" s="31" t="s">
        <v>84</v>
      </c>
      <c r="E61" s="6" t="s">
        <v>85</v>
      </c>
      <c r="F61" s="6" t="s">
        <v>50</v>
      </c>
      <c r="G61" s="17">
        <v>373.8</v>
      </c>
      <c r="H61" s="17">
        <v>352.61</v>
      </c>
      <c r="I61" s="18" t="s">
        <v>86</v>
      </c>
      <c r="J61" s="6" t="s">
        <v>87</v>
      </c>
      <c r="K61" s="6" t="s">
        <v>89</v>
      </c>
      <c r="L61" s="6" t="s">
        <v>74</v>
      </c>
      <c r="M61" s="6" t="s">
        <v>89</v>
      </c>
      <c r="N61" s="8">
        <v>45420</v>
      </c>
      <c r="O61" s="8">
        <v>45451</v>
      </c>
      <c r="P61" s="6" t="s">
        <v>180</v>
      </c>
      <c r="Q61" s="19"/>
      <c r="R61" s="6" t="s">
        <v>74</v>
      </c>
      <c r="S61" s="6">
        <v>2</v>
      </c>
      <c r="T61" s="7">
        <v>6028000000</v>
      </c>
      <c r="U61" s="20"/>
      <c r="V61" s="18"/>
    </row>
    <row r="62" spans="1:22" s="43" customFormat="1" ht="21" x14ac:dyDescent="0.25">
      <c r="A62" s="22" t="s">
        <v>251</v>
      </c>
      <c r="B62" s="22" t="s">
        <v>25</v>
      </c>
      <c r="C62" s="22" t="s">
        <v>26</v>
      </c>
      <c r="D62" s="3" t="s">
        <v>252</v>
      </c>
      <c r="E62" s="22" t="s">
        <v>28</v>
      </c>
      <c r="F62" s="22" t="s">
        <v>50</v>
      </c>
      <c r="G62" s="4">
        <v>14873</v>
      </c>
      <c r="H62" s="4">
        <v>13900</v>
      </c>
      <c r="I62" s="48" t="s">
        <v>494</v>
      </c>
      <c r="J62" s="22" t="s">
        <v>495</v>
      </c>
      <c r="K62" s="22" t="s">
        <v>496</v>
      </c>
      <c r="L62" s="22" t="s">
        <v>74</v>
      </c>
      <c r="M62" s="22" t="s">
        <v>497</v>
      </c>
      <c r="N62" s="25">
        <v>45470</v>
      </c>
      <c r="O62" s="25">
        <v>45512</v>
      </c>
      <c r="P62" s="22" t="s">
        <v>180</v>
      </c>
      <c r="Q62" s="19"/>
      <c r="R62" s="22" t="s">
        <v>74</v>
      </c>
      <c r="S62" s="22">
        <v>2</v>
      </c>
      <c r="T62" s="37">
        <v>6239000000</v>
      </c>
      <c r="U62" s="55"/>
      <c r="V62" s="48"/>
    </row>
    <row r="63" spans="1:22" s="43" customFormat="1" ht="21" x14ac:dyDescent="0.25">
      <c r="A63" s="22" t="s">
        <v>253</v>
      </c>
      <c r="B63" s="22" t="s">
        <v>25</v>
      </c>
      <c r="C63" s="22" t="s">
        <v>26</v>
      </c>
      <c r="D63" s="3" t="s">
        <v>254</v>
      </c>
      <c r="E63" s="22" t="s">
        <v>28</v>
      </c>
      <c r="F63" s="22" t="s">
        <v>50</v>
      </c>
      <c r="G63" s="4">
        <v>11996.62</v>
      </c>
      <c r="H63" s="4">
        <v>11996.62</v>
      </c>
      <c r="I63" s="48" t="s">
        <v>255</v>
      </c>
      <c r="J63" s="22" t="s">
        <v>256</v>
      </c>
      <c r="K63" s="22" t="s">
        <v>221</v>
      </c>
      <c r="L63" s="22" t="s">
        <v>74</v>
      </c>
      <c r="M63" s="22" t="s">
        <v>221</v>
      </c>
      <c r="N63" s="25">
        <v>45448</v>
      </c>
      <c r="O63" s="25">
        <v>45813</v>
      </c>
      <c r="P63" s="22" t="s">
        <v>180</v>
      </c>
      <c r="Q63" s="19"/>
      <c r="R63" s="22" t="s">
        <v>74</v>
      </c>
      <c r="S63" s="22">
        <v>2</v>
      </c>
      <c r="T63" s="37">
        <v>6299000000</v>
      </c>
      <c r="U63" s="55"/>
      <c r="V63" s="48" t="s">
        <v>35</v>
      </c>
    </row>
    <row r="64" spans="1:22" ht="13.5" customHeight="1" x14ac:dyDescent="0.15">
      <c r="A64" s="6" t="s">
        <v>257</v>
      </c>
      <c r="B64" s="6" t="s">
        <v>25</v>
      </c>
      <c r="C64" s="6" t="s">
        <v>26</v>
      </c>
      <c r="D64" s="31" t="s">
        <v>258</v>
      </c>
      <c r="E64" s="6" t="s">
        <v>85</v>
      </c>
      <c r="F64" s="6" t="s">
        <v>50</v>
      </c>
      <c r="G64" s="17">
        <v>642.49</v>
      </c>
      <c r="H64" s="17">
        <v>600.46</v>
      </c>
      <c r="I64" s="18" t="s">
        <v>259</v>
      </c>
      <c r="J64" s="6" t="s">
        <v>260</v>
      </c>
      <c r="K64" s="6" t="s">
        <v>221</v>
      </c>
      <c r="L64" s="6" t="s">
        <v>74</v>
      </c>
      <c r="M64" s="6" t="s">
        <v>221</v>
      </c>
      <c r="N64" s="8">
        <v>45434</v>
      </c>
      <c r="O64" s="8">
        <v>45799</v>
      </c>
      <c r="P64" s="6" t="s">
        <v>180</v>
      </c>
      <c r="Q64" s="19"/>
      <c r="R64" s="6" t="s">
        <v>74</v>
      </c>
      <c r="S64" s="6">
        <v>2</v>
      </c>
      <c r="T64" s="7">
        <v>6299000000</v>
      </c>
      <c r="U64" s="20"/>
      <c r="V64" s="18"/>
    </row>
    <row r="65" spans="1:22" x14ac:dyDescent="0.15">
      <c r="A65" s="61" t="s">
        <v>261</v>
      </c>
      <c r="B65" s="6" t="s">
        <v>25</v>
      </c>
      <c r="C65" s="6" t="s">
        <v>58</v>
      </c>
      <c r="D65" s="31" t="s">
        <v>262</v>
      </c>
      <c r="E65" s="6" t="s">
        <v>85</v>
      </c>
      <c r="F65" s="6" t="s">
        <v>50</v>
      </c>
      <c r="G65" s="17">
        <v>599.20000000000005</v>
      </c>
      <c r="H65" s="17">
        <v>560</v>
      </c>
      <c r="I65" s="18" t="s">
        <v>137</v>
      </c>
      <c r="J65" s="6" t="s">
        <v>138</v>
      </c>
      <c r="K65" s="6" t="s">
        <v>120</v>
      </c>
      <c r="L65" s="6" t="s">
        <v>33</v>
      </c>
      <c r="M65" s="6" t="s">
        <v>120</v>
      </c>
      <c r="N65" s="8">
        <v>45448</v>
      </c>
      <c r="O65" s="8">
        <v>45448</v>
      </c>
      <c r="P65" s="6" t="str">
        <f>+P60</f>
        <v>Sin publicación</v>
      </c>
      <c r="Q65" s="19">
        <v>1</v>
      </c>
      <c r="R65" s="6" t="s">
        <v>74</v>
      </c>
      <c r="S65" s="6">
        <v>1</v>
      </c>
      <c r="T65" s="6">
        <v>217000000</v>
      </c>
      <c r="U65" s="20"/>
      <c r="V65" s="18"/>
    </row>
    <row r="66" spans="1:22" x14ac:dyDescent="0.15">
      <c r="A66" s="61" t="s">
        <v>263</v>
      </c>
      <c r="B66" s="6" t="s">
        <v>25</v>
      </c>
      <c r="C66" s="6" t="s">
        <v>26</v>
      </c>
      <c r="D66" s="31" t="s">
        <v>264</v>
      </c>
      <c r="E66" s="6" t="s">
        <v>65</v>
      </c>
      <c r="F66" s="6" t="s">
        <v>50</v>
      </c>
      <c r="G66" s="17">
        <v>331.7</v>
      </c>
      <c r="H66" s="17">
        <v>310</v>
      </c>
      <c r="I66" s="18" t="s">
        <v>265</v>
      </c>
      <c r="J66" s="6" t="s">
        <v>266</v>
      </c>
      <c r="K66" s="6" t="s">
        <v>120</v>
      </c>
      <c r="L66" s="6" t="s">
        <v>33</v>
      </c>
      <c r="M66" s="6" t="s">
        <v>120</v>
      </c>
      <c r="N66" s="8">
        <v>45454</v>
      </c>
      <c r="O66" s="8">
        <v>45454</v>
      </c>
      <c r="P66" s="6" t="str">
        <f>+P61</f>
        <v>Sin publicación</v>
      </c>
      <c r="Q66" s="19">
        <v>1</v>
      </c>
      <c r="R66" s="6" t="s">
        <v>74</v>
      </c>
      <c r="S66" s="6">
        <v>2</v>
      </c>
      <c r="T66" s="6">
        <v>6221601000</v>
      </c>
      <c r="U66" s="20"/>
      <c r="V66" s="18"/>
    </row>
    <row r="67" spans="1:22" x14ac:dyDescent="0.15">
      <c r="A67" s="61" t="s">
        <v>267</v>
      </c>
      <c r="B67" s="6" t="s">
        <v>25</v>
      </c>
      <c r="C67" s="6" t="s">
        <v>26</v>
      </c>
      <c r="D67" s="31" t="s">
        <v>268</v>
      </c>
      <c r="E67" s="6" t="s">
        <v>85</v>
      </c>
      <c r="F67" s="6" t="s">
        <v>50</v>
      </c>
      <c r="G67" s="17">
        <v>199.9</v>
      </c>
      <c r="H67" s="17">
        <v>199.9</v>
      </c>
      <c r="I67" s="18" t="s">
        <v>269</v>
      </c>
      <c r="J67" s="6" t="s">
        <v>270</v>
      </c>
      <c r="K67" s="6" t="s">
        <v>120</v>
      </c>
      <c r="L67" s="6" t="s">
        <v>33</v>
      </c>
      <c r="M67" s="6" t="s">
        <v>120</v>
      </c>
      <c r="N67" s="8">
        <v>45458</v>
      </c>
      <c r="O67" s="8">
        <v>45458</v>
      </c>
      <c r="P67" s="6" t="s">
        <v>34</v>
      </c>
      <c r="Q67" s="19">
        <v>1</v>
      </c>
      <c r="R67" s="6" t="s">
        <v>74</v>
      </c>
      <c r="S67" s="6">
        <v>2</v>
      </c>
      <c r="T67" s="6">
        <v>6299000000</v>
      </c>
      <c r="U67" s="20"/>
      <c r="V67" s="18"/>
    </row>
    <row r="68" spans="1:22" x14ac:dyDescent="0.15">
      <c r="A68" s="61" t="s">
        <v>274</v>
      </c>
      <c r="B68" s="6" t="s">
        <v>25</v>
      </c>
      <c r="C68" s="6" t="s">
        <v>26</v>
      </c>
      <c r="D68" s="31" t="s">
        <v>275</v>
      </c>
      <c r="E68" s="6" t="s">
        <v>28</v>
      </c>
      <c r="F68" s="6" t="s">
        <v>50</v>
      </c>
      <c r="G68" s="17">
        <v>481.5</v>
      </c>
      <c r="H68" s="17">
        <v>450</v>
      </c>
      <c r="I68" s="18" t="s">
        <v>278</v>
      </c>
      <c r="J68" s="6" t="s">
        <v>276</v>
      </c>
      <c r="K68" s="6" t="s">
        <v>277</v>
      </c>
      <c r="L68" s="6" t="s">
        <v>33</v>
      </c>
      <c r="M68" s="6" t="s">
        <v>277</v>
      </c>
      <c r="N68" s="8">
        <v>45337</v>
      </c>
      <c r="O68" s="8">
        <v>45490</v>
      </c>
      <c r="P68" s="6" t="s">
        <v>34</v>
      </c>
      <c r="Q68" s="19">
        <v>1</v>
      </c>
      <c r="R68" s="6" t="s">
        <v>74</v>
      </c>
      <c r="S68" s="6">
        <v>2</v>
      </c>
      <c r="T68" s="6">
        <v>6299000000</v>
      </c>
      <c r="U68" s="20"/>
      <c r="V68" s="18"/>
    </row>
    <row r="69" spans="1:22" x14ac:dyDescent="0.15">
      <c r="A69" s="61" t="s">
        <v>279</v>
      </c>
      <c r="B69" s="6" t="s">
        <v>25</v>
      </c>
      <c r="C69" s="6" t="s">
        <v>58</v>
      </c>
      <c r="D69" s="31" t="s">
        <v>280</v>
      </c>
      <c r="E69" s="6" t="s">
        <v>28</v>
      </c>
      <c r="F69" s="6" t="s">
        <v>50</v>
      </c>
      <c r="G69" s="17">
        <v>182.47</v>
      </c>
      <c r="H69" s="17">
        <v>177.16</v>
      </c>
      <c r="I69" s="18" t="s">
        <v>281</v>
      </c>
      <c r="J69" s="6" t="s">
        <v>282</v>
      </c>
      <c r="K69" s="6" t="s">
        <v>73</v>
      </c>
      <c r="L69" s="6" t="s">
        <v>33</v>
      </c>
      <c r="M69" s="6" t="s">
        <v>73</v>
      </c>
      <c r="N69" s="8">
        <v>45352</v>
      </c>
      <c r="O69" s="8">
        <v>45352</v>
      </c>
      <c r="P69" s="6" t="s">
        <v>34</v>
      </c>
      <c r="Q69" s="19">
        <v>1</v>
      </c>
      <c r="R69" s="6" t="s">
        <v>74</v>
      </c>
      <c r="S69" s="6">
        <v>2</v>
      </c>
      <c r="T69" s="6">
        <v>6221604000</v>
      </c>
      <c r="U69" s="20"/>
      <c r="V69" s="18"/>
    </row>
    <row r="70" spans="1:22" ht="14.1" customHeight="1" x14ac:dyDescent="0.15">
      <c r="A70" s="61" t="s">
        <v>283</v>
      </c>
      <c r="B70" s="6" t="s">
        <v>25</v>
      </c>
      <c r="C70" s="6" t="s">
        <v>58</v>
      </c>
      <c r="D70" s="47" t="s">
        <v>163</v>
      </c>
      <c r="E70" s="6" t="s">
        <v>28</v>
      </c>
      <c r="F70" s="6" t="s">
        <v>50</v>
      </c>
      <c r="G70" s="17">
        <v>86.19</v>
      </c>
      <c r="H70" s="17">
        <v>83.68</v>
      </c>
      <c r="I70" s="18" t="s">
        <v>164</v>
      </c>
      <c r="J70" s="6" t="s">
        <v>165</v>
      </c>
      <c r="K70" s="6" t="s">
        <v>120</v>
      </c>
      <c r="L70" s="6" t="s">
        <v>148</v>
      </c>
      <c r="M70" s="6" t="s">
        <v>120</v>
      </c>
      <c r="N70" s="8">
        <v>45425</v>
      </c>
      <c r="O70" s="8">
        <v>45425</v>
      </c>
      <c r="P70" s="6" t="s">
        <v>34</v>
      </c>
      <c r="Q70" s="19"/>
      <c r="R70" s="6" t="s">
        <v>33</v>
      </c>
      <c r="S70" s="6">
        <v>1</v>
      </c>
      <c r="T70" s="6">
        <v>6221604000</v>
      </c>
      <c r="U70" s="6"/>
      <c r="V70" s="18"/>
    </row>
    <row r="71" spans="1:22" ht="14.1" customHeight="1" x14ac:dyDescent="0.15">
      <c r="A71" s="61" t="s">
        <v>284</v>
      </c>
      <c r="B71" s="6" t="s">
        <v>25</v>
      </c>
      <c r="C71" s="6" t="s">
        <v>26</v>
      </c>
      <c r="D71" s="47" t="s">
        <v>285</v>
      </c>
      <c r="E71" s="6" t="s">
        <v>28</v>
      </c>
      <c r="F71" s="6" t="s">
        <v>50</v>
      </c>
      <c r="G71" s="17">
        <v>27.36</v>
      </c>
      <c r="H71" s="17">
        <v>25.57</v>
      </c>
      <c r="I71" s="18" t="s">
        <v>286</v>
      </c>
      <c r="J71" s="6" t="s">
        <v>287</v>
      </c>
      <c r="K71" s="6" t="s">
        <v>120</v>
      </c>
      <c r="L71" s="6" t="s">
        <v>148</v>
      </c>
      <c r="M71" s="6" t="s">
        <v>120</v>
      </c>
      <c r="N71" s="8">
        <v>45426</v>
      </c>
      <c r="O71" s="8">
        <v>45426</v>
      </c>
      <c r="P71" s="6" t="s">
        <v>34</v>
      </c>
      <c r="Q71" s="19"/>
      <c r="R71" s="6" t="s">
        <v>33</v>
      </c>
      <c r="S71" s="6">
        <v>1</v>
      </c>
      <c r="T71" s="6">
        <v>6221604000</v>
      </c>
      <c r="U71" s="6"/>
      <c r="V71" s="18"/>
    </row>
    <row r="72" spans="1:22" ht="12.75" customHeight="1" x14ac:dyDescent="0.15">
      <c r="A72" s="6" t="s">
        <v>288</v>
      </c>
      <c r="B72" s="6" t="s">
        <v>25</v>
      </c>
      <c r="C72" s="6" t="s">
        <v>58</v>
      </c>
      <c r="D72" s="31" t="s">
        <v>117</v>
      </c>
      <c r="E72" s="6" t="s">
        <v>28</v>
      </c>
      <c r="F72" s="6" t="s">
        <v>50</v>
      </c>
      <c r="G72" s="17">
        <v>149.68</v>
      </c>
      <c r="H72" s="17">
        <v>141.54</v>
      </c>
      <c r="I72" s="18" t="s">
        <v>118</v>
      </c>
      <c r="J72" s="6" t="s">
        <v>119</v>
      </c>
      <c r="K72" s="6" t="s">
        <v>120</v>
      </c>
      <c r="L72" s="6" t="s">
        <v>74</v>
      </c>
      <c r="M72" s="6" t="s">
        <v>120</v>
      </c>
      <c r="N72" s="8">
        <v>45450</v>
      </c>
      <c r="O72" s="8">
        <v>45450</v>
      </c>
      <c r="P72" s="6" t="s">
        <v>180</v>
      </c>
      <c r="Q72" s="19"/>
      <c r="R72" s="6" t="s">
        <v>74</v>
      </c>
      <c r="S72" s="6">
        <v>2</v>
      </c>
      <c r="T72" s="7">
        <v>6221604000</v>
      </c>
      <c r="U72" s="6"/>
      <c r="V72" s="18"/>
    </row>
    <row r="73" spans="1:22" ht="12.75" customHeight="1" x14ac:dyDescent="0.15">
      <c r="A73" s="6" t="s">
        <v>289</v>
      </c>
      <c r="B73" s="6" t="s">
        <v>25</v>
      </c>
      <c r="C73" s="6" t="s">
        <v>58</v>
      </c>
      <c r="D73" s="31" t="s">
        <v>290</v>
      </c>
      <c r="E73" s="6" t="s">
        <v>28</v>
      </c>
      <c r="F73" s="6" t="s">
        <v>50</v>
      </c>
      <c r="G73" s="17">
        <v>121.29</v>
      </c>
      <c r="H73" s="17">
        <v>117.61</v>
      </c>
      <c r="I73" s="18" t="s">
        <v>225</v>
      </c>
      <c r="J73" s="6" t="s">
        <v>226</v>
      </c>
      <c r="K73" s="6" t="s">
        <v>73</v>
      </c>
      <c r="L73" s="6" t="s">
        <v>74</v>
      </c>
      <c r="M73" s="6" t="s">
        <v>73</v>
      </c>
      <c r="N73" s="8">
        <v>45451</v>
      </c>
      <c r="O73" s="8">
        <v>45451</v>
      </c>
      <c r="P73" s="6" t="s">
        <v>180</v>
      </c>
      <c r="Q73" s="19"/>
      <c r="R73" s="6" t="s">
        <v>74</v>
      </c>
      <c r="S73" s="6">
        <v>2</v>
      </c>
      <c r="T73" s="7">
        <v>6221604000</v>
      </c>
      <c r="U73" s="6"/>
      <c r="V73" s="18"/>
    </row>
    <row r="74" spans="1:22" ht="13.7" customHeight="1" x14ac:dyDescent="0.15">
      <c r="A74" s="61" t="s">
        <v>294</v>
      </c>
      <c r="B74" s="6" t="s">
        <v>25</v>
      </c>
      <c r="C74" s="6" t="s">
        <v>26</v>
      </c>
      <c r="D74" s="31" t="s">
        <v>295</v>
      </c>
      <c r="E74" s="6" t="s">
        <v>28</v>
      </c>
      <c r="F74" s="6" t="s">
        <v>50</v>
      </c>
      <c r="G74" s="17">
        <v>1714.68</v>
      </c>
      <c r="H74" s="17">
        <v>1602.5</v>
      </c>
      <c r="I74" s="18" t="s">
        <v>292</v>
      </c>
      <c r="J74" s="6" t="s">
        <v>293</v>
      </c>
      <c r="K74" s="6" t="s">
        <v>120</v>
      </c>
      <c r="L74" s="6" t="s">
        <v>74</v>
      </c>
      <c r="M74" s="6" t="s">
        <v>120</v>
      </c>
      <c r="N74" s="8">
        <v>45484</v>
      </c>
      <c r="O74" s="8">
        <v>45484</v>
      </c>
      <c r="P74" s="6" t="s">
        <v>34</v>
      </c>
      <c r="Q74" s="19"/>
      <c r="R74" s="6" t="s">
        <v>33</v>
      </c>
      <c r="S74" s="6">
        <v>1</v>
      </c>
      <c r="T74" s="6">
        <v>6221207000</v>
      </c>
      <c r="U74" s="6"/>
      <c r="V74" s="18"/>
    </row>
    <row r="75" spans="1:22" ht="13.7" customHeight="1" x14ac:dyDescent="0.15">
      <c r="A75" s="61" t="s">
        <v>296</v>
      </c>
      <c r="B75" s="6" t="s">
        <v>25</v>
      </c>
      <c r="C75" s="6" t="s">
        <v>26</v>
      </c>
      <c r="D75" s="31" t="s">
        <v>297</v>
      </c>
      <c r="E75" s="6" t="s">
        <v>28</v>
      </c>
      <c r="F75" s="6" t="s">
        <v>50</v>
      </c>
      <c r="G75" s="17">
        <v>686.6</v>
      </c>
      <c r="H75" s="17">
        <v>734.66</v>
      </c>
      <c r="I75" s="18" t="s">
        <v>292</v>
      </c>
      <c r="J75" s="6" t="s">
        <v>293</v>
      </c>
      <c r="K75" s="6" t="s">
        <v>120</v>
      </c>
      <c r="L75" s="6" t="s">
        <v>74</v>
      </c>
      <c r="M75" s="6" t="s">
        <v>120</v>
      </c>
      <c r="N75" s="8">
        <v>45484</v>
      </c>
      <c r="O75" s="8">
        <v>45484</v>
      </c>
      <c r="P75" s="6" t="s">
        <v>34</v>
      </c>
      <c r="Q75" s="19"/>
      <c r="R75" s="6" t="s">
        <v>33</v>
      </c>
      <c r="S75" s="6">
        <v>1</v>
      </c>
      <c r="T75" s="6">
        <v>6221207000</v>
      </c>
      <c r="U75" s="6"/>
      <c r="V75" s="18"/>
    </row>
    <row r="76" spans="1:22" ht="13.7" customHeight="1" x14ac:dyDescent="0.15">
      <c r="A76" s="61" t="s">
        <v>298</v>
      </c>
      <c r="B76" s="6" t="s">
        <v>25</v>
      </c>
      <c r="C76" s="6" t="s">
        <v>26</v>
      </c>
      <c r="D76" s="31" t="s">
        <v>299</v>
      </c>
      <c r="E76" s="6" t="s">
        <v>85</v>
      </c>
      <c r="F76" s="6" t="s">
        <v>50</v>
      </c>
      <c r="G76" s="17">
        <v>609.79999999999995</v>
      </c>
      <c r="H76" s="17">
        <v>652.49</v>
      </c>
      <c r="I76" s="18" t="s">
        <v>137</v>
      </c>
      <c r="J76" s="6" t="s">
        <v>138</v>
      </c>
      <c r="K76" s="6" t="s">
        <v>300</v>
      </c>
      <c r="L76" s="6" t="s">
        <v>74</v>
      </c>
      <c r="M76" s="6" t="s">
        <v>249</v>
      </c>
      <c r="N76" s="8">
        <v>45474</v>
      </c>
      <c r="O76" s="8">
        <v>45474</v>
      </c>
      <c r="P76" s="6" t="s">
        <v>34</v>
      </c>
      <c r="Q76" s="19"/>
      <c r="R76" s="6" t="s">
        <v>33</v>
      </c>
      <c r="S76" s="6">
        <v>3</v>
      </c>
      <c r="T76" s="6">
        <v>6221503000</v>
      </c>
      <c r="U76" s="6"/>
      <c r="V76" s="18"/>
    </row>
    <row r="77" spans="1:22" ht="21" x14ac:dyDescent="0.15">
      <c r="A77" s="61" t="s">
        <v>301</v>
      </c>
      <c r="B77" s="6" t="s">
        <v>25</v>
      </c>
      <c r="C77" s="6" t="s">
        <v>26</v>
      </c>
      <c r="D77" s="31" t="s">
        <v>302</v>
      </c>
      <c r="E77" s="6" t="s">
        <v>28</v>
      </c>
      <c r="F77" s="6" t="s">
        <v>50</v>
      </c>
      <c r="G77" s="17">
        <v>1374.95</v>
      </c>
      <c r="H77" s="17">
        <v>1285</v>
      </c>
      <c r="I77" s="18" t="s">
        <v>303</v>
      </c>
      <c r="J77" s="6" t="s">
        <v>304</v>
      </c>
      <c r="K77" s="6" t="s">
        <v>300</v>
      </c>
      <c r="L77" s="6" t="s">
        <v>74</v>
      </c>
      <c r="M77" s="6" t="s">
        <v>249</v>
      </c>
      <c r="N77" s="8">
        <v>45495</v>
      </c>
      <c r="O77" s="8">
        <v>45495</v>
      </c>
      <c r="P77" s="6" t="s">
        <v>34</v>
      </c>
      <c r="Q77" s="19"/>
      <c r="R77" s="6" t="s">
        <v>33</v>
      </c>
      <c r="S77" s="6">
        <v>3</v>
      </c>
      <c r="T77" s="6">
        <v>2130000000</v>
      </c>
      <c r="U77" s="6"/>
      <c r="V77" s="18"/>
    </row>
    <row r="78" spans="1:22" ht="14.1" customHeight="1" x14ac:dyDescent="0.15">
      <c r="A78" s="6" t="s">
        <v>305</v>
      </c>
      <c r="B78" s="6" t="s">
        <v>25</v>
      </c>
      <c r="C78" s="6" t="s">
        <v>58</v>
      </c>
      <c r="D78" s="31" t="s">
        <v>84</v>
      </c>
      <c r="E78" s="6" t="s">
        <v>85</v>
      </c>
      <c r="F78" s="6" t="s">
        <v>50</v>
      </c>
      <c r="G78" s="17">
        <v>695.39</v>
      </c>
      <c r="H78" s="17">
        <v>661.11</v>
      </c>
      <c r="I78" s="18" t="s">
        <v>86</v>
      </c>
      <c r="J78" s="6" t="s">
        <v>87</v>
      </c>
      <c r="K78" s="6" t="s">
        <v>89</v>
      </c>
      <c r="L78" s="6" t="s">
        <v>74</v>
      </c>
      <c r="M78" s="6" t="s">
        <v>89</v>
      </c>
      <c r="N78" s="8">
        <v>45485</v>
      </c>
      <c r="O78" s="8">
        <v>45504</v>
      </c>
      <c r="P78" s="6" t="s">
        <v>180</v>
      </c>
      <c r="Q78" s="19"/>
      <c r="R78" s="6" t="s">
        <v>74</v>
      </c>
      <c r="S78" s="6">
        <v>3</v>
      </c>
      <c r="T78" s="7">
        <v>6028000000</v>
      </c>
      <c r="U78" s="20"/>
      <c r="V78" s="18"/>
    </row>
    <row r="79" spans="1:22" s="43" customFormat="1" ht="21" x14ac:dyDescent="0.25">
      <c r="A79" s="22" t="s">
        <v>306</v>
      </c>
      <c r="B79" s="22" t="s">
        <v>188</v>
      </c>
      <c r="C79" s="22" t="s">
        <v>26</v>
      </c>
      <c r="D79" s="3" t="s">
        <v>307</v>
      </c>
      <c r="E79" s="22" t="s">
        <v>28</v>
      </c>
      <c r="F79" s="22" t="s">
        <v>29</v>
      </c>
      <c r="G79" s="4">
        <v>91673.02</v>
      </c>
      <c r="H79" s="4">
        <v>85675.4</v>
      </c>
      <c r="I79" s="48" t="s">
        <v>499</v>
      </c>
      <c r="J79" s="22" t="s">
        <v>503</v>
      </c>
      <c r="K79" s="22" t="s">
        <v>500</v>
      </c>
      <c r="L79" s="22" t="s">
        <v>357</v>
      </c>
      <c r="M79" s="22" t="s">
        <v>501</v>
      </c>
      <c r="N79" s="25">
        <v>45562</v>
      </c>
      <c r="O79" s="25">
        <v>46419</v>
      </c>
      <c r="P79" s="22" t="s">
        <v>498</v>
      </c>
      <c r="Q79" s="19"/>
      <c r="R79" s="22" t="s">
        <v>357</v>
      </c>
      <c r="S79" s="22">
        <v>3</v>
      </c>
      <c r="T79" s="37" t="s">
        <v>502</v>
      </c>
      <c r="U79" s="55"/>
      <c r="V79" s="48" t="s">
        <v>493</v>
      </c>
    </row>
    <row r="80" spans="1:22" ht="13.7" customHeight="1" x14ac:dyDescent="0.15">
      <c r="A80" s="61" t="s">
        <v>308</v>
      </c>
      <c r="B80" s="6" t="s">
        <v>25</v>
      </c>
      <c r="C80" s="6" t="s">
        <v>58</v>
      </c>
      <c r="D80" s="3" t="s">
        <v>70</v>
      </c>
      <c r="E80" s="22" t="s">
        <v>28</v>
      </c>
      <c r="F80" s="22" t="s">
        <v>50</v>
      </c>
      <c r="G80" s="23">
        <v>36.479999999999997</v>
      </c>
      <c r="H80" s="23">
        <v>34.090000000000003</v>
      </c>
      <c r="I80" s="24" t="s">
        <v>71</v>
      </c>
      <c r="J80" s="22" t="s">
        <v>72</v>
      </c>
      <c r="K80" s="22" t="s">
        <v>73</v>
      </c>
      <c r="L80" s="22" t="s">
        <v>74</v>
      </c>
      <c r="M80" s="22" t="s">
        <v>73</v>
      </c>
      <c r="N80" s="25">
        <v>45327</v>
      </c>
      <c r="O80" s="25">
        <v>45327</v>
      </c>
      <c r="P80" s="22" t="s">
        <v>34</v>
      </c>
      <c r="Q80" s="19"/>
      <c r="R80" s="22" t="s">
        <v>33</v>
      </c>
      <c r="S80" s="22">
        <v>1</v>
      </c>
      <c r="T80" s="22">
        <v>6221604000</v>
      </c>
      <c r="U80" s="22"/>
      <c r="V80" s="3"/>
    </row>
    <row r="81" spans="1:22" x14ac:dyDescent="0.15">
      <c r="A81" s="61" t="s">
        <v>309</v>
      </c>
      <c r="B81" s="22" t="s">
        <v>25</v>
      </c>
      <c r="C81" s="30" t="s">
        <v>58</v>
      </c>
      <c r="D81" s="31" t="s">
        <v>80</v>
      </c>
      <c r="E81" s="31" t="s">
        <v>28</v>
      </c>
      <c r="F81" s="3" t="s">
        <v>50</v>
      </c>
      <c r="G81" s="17">
        <v>273.12</v>
      </c>
      <c r="H81" s="17">
        <v>255.25</v>
      </c>
      <c r="I81" s="32" t="s">
        <v>81</v>
      </c>
      <c r="J81" s="6" t="s">
        <v>82</v>
      </c>
      <c r="K81" s="6" t="s">
        <v>73</v>
      </c>
      <c r="L81" s="22" t="s">
        <v>74</v>
      </c>
      <c r="M81" s="6" t="s">
        <v>73</v>
      </c>
      <c r="N81" s="8">
        <v>45496</v>
      </c>
      <c r="O81" s="8">
        <v>45496</v>
      </c>
      <c r="P81" s="4" t="s">
        <v>34</v>
      </c>
      <c r="Q81" s="19"/>
      <c r="R81" s="6" t="s">
        <v>33</v>
      </c>
      <c r="S81" s="22">
        <v>1</v>
      </c>
      <c r="T81" s="29">
        <v>6221604000</v>
      </c>
      <c r="U81" s="6"/>
      <c r="V81" s="31"/>
    </row>
    <row r="82" spans="1:22" x14ac:dyDescent="0.15">
      <c r="A82" s="61" t="s">
        <v>310</v>
      </c>
      <c r="B82" s="6" t="s">
        <v>25</v>
      </c>
      <c r="C82" s="6" t="s">
        <v>58</v>
      </c>
      <c r="D82" s="31" t="s">
        <v>311</v>
      </c>
      <c r="E82" s="6" t="s">
        <v>28</v>
      </c>
      <c r="F82" s="6" t="s">
        <v>50</v>
      </c>
      <c r="G82" s="17">
        <v>212.36</v>
      </c>
      <c r="H82" s="17">
        <v>227.23</v>
      </c>
      <c r="I82" s="18" t="s">
        <v>312</v>
      </c>
      <c r="J82" s="6" t="s">
        <v>313</v>
      </c>
      <c r="K82" s="6" t="s">
        <v>73</v>
      </c>
      <c r="L82" s="6" t="s">
        <v>74</v>
      </c>
      <c r="M82" s="6" t="s">
        <v>73</v>
      </c>
      <c r="N82" s="8">
        <v>45499</v>
      </c>
      <c r="O82" s="8">
        <v>45499</v>
      </c>
      <c r="P82" s="4" t="s">
        <v>34</v>
      </c>
      <c r="Q82" s="19"/>
      <c r="R82" s="6" t="s">
        <v>33</v>
      </c>
      <c r="S82" s="6">
        <v>1</v>
      </c>
      <c r="T82" s="6">
        <v>6221604000</v>
      </c>
      <c r="U82" s="6"/>
      <c r="V82" s="18"/>
    </row>
    <row r="83" spans="1:22" x14ac:dyDescent="0.15">
      <c r="A83" s="61" t="s">
        <v>314</v>
      </c>
      <c r="B83" s="6" t="s">
        <v>25</v>
      </c>
      <c r="C83" s="6" t="s">
        <v>58</v>
      </c>
      <c r="D83" s="31" t="s">
        <v>84</v>
      </c>
      <c r="E83" s="6" t="s">
        <v>85</v>
      </c>
      <c r="F83" s="6" t="s">
        <v>50</v>
      </c>
      <c r="G83" s="17">
        <v>102</v>
      </c>
      <c r="H83" s="17">
        <v>109.14</v>
      </c>
      <c r="I83" s="18" t="s">
        <v>137</v>
      </c>
      <c r="J83" s="6" t="s">
        <v>138</v>
      </c>
      <c r="K83" s="6" t="s">
        <v>73</v>
      </c>
      <c r="L83" s="6" t="s">
        <v>74</v>
      </c>
      <c r="M83" s="6" t="s">
        <v>73</v>
      </c>
      <c r="N83" s="8">
        <v>45504</v>
      </c>
      <c r="O83" s="8">
        <v>45504</v>
      </c>
      <c r="P83" s="4" t="s">
        <v>34</v>
      </c>
      <c r="Q83" s="19"/>
      <c r="R83" s="6" t="s">
        <v>33</v>
      </c>
      <c r="S83" s="6">
        <v>3</v>
      </c>
      <c r="T83" s="6">
        <v>6028000000</v>
      </c>
      <c r="U83" s="6"/>
      <c r="V83" s="18"/>
    </row>
    <row r="84" spans="1:22" s="43" customFormat="1" ht="21" x14ac:dyDescent="0.25">
      <c r="A84" s="54" t="s">
        <v>315</v>
      </c>
      <c r="B84" s="22" t="s">
        <v>25</v>
      </c>
      <c r="C84" s="22" t="s">
        <v>26</v>
      </c>
      <c r="D84" s="3" t="s">
        <v>318</v>
      </c>
      <c r="E84" s="22" t="s">
        <v>28</v>
      </c>
      <c r="F84" s="22" t="s">
        <v>50</v>
      </c>
      <c r="G84" s="4">
        <v>12305</v>
      </c>
      <c r="H84" s="4">
        <v>11500</v>
      </c>
      <c r="I84" s="48" t="s">
        <v>349</v>
      </c>
      <c r="J84" s="22" t="s">
        <v>545</v>
      </c>
      <c r="K84" s="22" t="s">
        <v>523</v>
      </c>
      <c r="L84" s="22" t="s">
        <v>74</v>
      </c>
      <c r="M84" s="22" t="s">
        <v>523</v>
      </c>
      <c r="N84" s="25">
        <v>45544</v>
      </c>
      <c r="O84" s="25">
        <v>45568</v>
      </c>
      <c r="P84" s="4" t="s">
        <v>180</v>
      </c>
      <c r="Q84" s="19"/>
      <c r="R84" s="22" t="s">
        <v>33</v>
      </c>
      <c r="S84" s="22">
        <v>3</v>
      </c>
      <c r="T84" s="22">
        <v>6239000000</v>
      </c>
      <c r="U84" s="22"/>
      <c r="V84" s="48"/>
    </row>
    <row r="85" spans="1:22" ht="21" x14ac:dyDescent="0.15">
      <c r="A85" s="61" t="s">
        <v>316</v>
      </c>
      <c r="B85" s="6" t="s">
        <v>25</v>
      </c>
      <c r="C85" s="6" t="s">
        <v>26</v>
      </c>
      <c r="D85" s="31" t="s">
        <v>317</v>
      </c>
      <c r="E85" s="6" t="s">
        <v>28</v>
      </c>
      <c r="F85" s="6" t="s">
        <v>50</v>
      </c>
      <c r="G85" s="17">
        <v>6420</v>
      </c>
      <c r="H85" s="17">
        <v>6000</v>
      </c>
      <c r="I85" s="18" t="s">
        <v>350</v>
      </c>
      <c r="J85" s="6" t="s">
        <v>522</v>
      </c>
      <c r="K85" s="6" t="s">
        <v>523</v>
      </c>
      <c r="L85" s="6" t="s">
        <v>74</v>
      </c>
      <c r="M85" s="6" t="s">
        <v>523</v>
      </c>
      <c r="N85" s="8">
        <v>45544</v>
      </c>
      <c r="O85" s="8">
        <v>45568</v>
      </c>
      <c r="P85" s="4" t="s">
        <v>180</v>
      </c>
      <c r="Q85" s="19"/>
      <c r="R85" s="6" t="s">
        <v>33</v>
      </c>
      <c r="S85" s="6">
        <v>3</v>
      </c>
      <c r="T85" s="6">
        <v>6239000000</v>
      </c>
      <c r="U85" s="6"/>
      <c r="V85" s="18"/>
    </row>
    <row r="86" spans="1:22" x14ac:dyDescent="0.15">
      <c r="A86" s="61" t="s">
        <v>319</v>
      </c>
      <c r="B86" s="6" t="s">
        <v>25</v>
      </c>
      <c r="C86" s="6" t="s">
        <v>26</v>
      </c>
      <c r="D86" s="31" t="s">
        <v>320</v>
      </c>
      <c r="E86" s="6" t="s">
        <v>28</v>
      </c>
      <c r="F86" s="6" t="s">
        <v>50</v>
      </c>
      <c r="G86" s="17">
        <v>1198.4000000000001</v>
      </c>
      <c r="H86" s="17">
        <v>1120</v>
      </c>
      <c r="I86" s="18" t="s">
        <v>460</v>
      </c>
      <c r="J86" s="6" t="s">
        <v>461</v>
      </c>
      <c r="K86" s="6" t="s">
        <v>221</v>
      </c>
      <c r="L86" s="6" t="s">
        <v>74</v>
      </c>
      <c r="M86" s="6" t="s">
        <v>221</v>
      </c>
      <c r="N86" s="8">
        <v>45540</v>
      </c>
      <c r="O86" s="8">
        <v>45448</v>
      </c>
      <c r="P86" s="6" t="s">
        <v>34</v>
      </c>
      <c r="Q86" s="19"/>
      <c r="R86" s="6" t="s">
        <v>33</v>
      </c>
      <c r="S86" s="6">
        <v>3</v>
      </c>
      <c r="T86" s="6">
        <v>62212024000</v>
      </c>
      <c r="U86" s="6"/>
      <c r="V86" s="18"/>
    </row>
    <row r="87" spans="1:22" ht="21" x14ac:dyDescent="0.15">
      <c r="A87" s="61" t="s">
        <v>327</v>
      </c>
      <c r="B87" s="6" t="s">
        <v>25</v>
      </c>
      <c r="C87" s="6" t="s">
        <v>321</v>
      </c>
      <c r="D87" s="31" t="s">
        <v>322</v>
      </c>
      <c r="E87" s="6" t="s">
        <v>65</v>
      </c>
      <c r="F87" s="6" t="s">
        <v>50</v>
      </c>
      <c r="G87" s="17">
        <v>3500</v>
      </c>
      <c r="H87" s="17" t="s">
        <v>323</v>
      </c>
      <c r="I87" s="18" t="s">
        <v>324</v>
      </c>
      <c r="J87" s="6" t="s">
        <v>325</v>
      </c>
      <c r="K87" s="6" t="s">
        <v>89</v>
      </c>
      <c r="L87" s="6" t="s">
        <v>74</v>
      </c>
      <c r="M87" s="6" t="s">
        <v>89</v>
      </c>
      <c r="N87" s="8">
        <v>45547</v>
      </c>
      <c r="O87" s="8">
        <v>45577</v>
      </c>
      <c r="P87" s="6" t="s">
        <v>34</v>
      </c>
      <c r="Q87" s="19"/>
      <c r="R87" s="6" t="s">
        <v>33</v>
      </c>
      <c r="S87" s="6">
        <v>3</v>
      </c>
      <c r="T87" s="6">
        <v>62212024000</v>
      </c>
      <c r="U87" s="6"/>
      <c r="V87" s="18" t="s">
        <v>35</v>
      </c>
    </row>
    <row r="88" spans="1:22" ht="12.75" customHeight="1" x14ac:dyDescent="0.15">
      <c r="A88" s="6" t="s">
        <v>326</v>
      </c>
      <c r="B88" s="6" t="s">
        <v>25</v>
      </c>
      <c r="C88" s="6" t="s">
        <v>58</v>
      </c>
      <c r="D88" s="31" t="s">
        <v>117</v>
      </c>
      <c r="E88" s="6" t="s">
        <v>28</v>
      </c>
      <c r="F88" s="6" t="s">
        <v>50</v>
      </c>
      <c r="G88" s="17">
        <v>125.25</v>
      </c>
      <c r="H88" s="17">
        <v>121.6</v>
      </c>
      <c r="I88" s="18" t="s">
        <v>118</v>
      </c>
      <c r="J88" s="6" t="s">
        <v>119</v>
      </c>
      <c r="K88" s="6" t="s">
        <v>120</v>
      </c>
      <c r="L88" s="6" t="s">
        <v>74</v>
      </c>
      <c r="M88" s="6" t="s">
        <v>120</v>
      </c>
      <c r="N88" s="8">
        <v>45511</v>
      </c>
      <c r="O88" s="8">
        <v>45511</v>
      </c>
      <c r="P88" s="6" t="s">
        <v>180</v>
      </c>
      <c r="Q88" s="19"/>
      <c r="R88" s="6" t="s">
        <v>74</v>
      </c>
      <c r="S88" s="6">
        <v>3</v>
      </c>
      <c r="T88" s="7">
        <v>6221604000</v>
      </c>
      <c r="U88" s="6"/>
      <c r="V88" s="18"/>
    </row>
    <row r="89" spans="1:22" ht="12.75" customHeight="1" x14ac:dyDescent="0.15">
      <c r="A89" s="6" t="s">
        <v>328</v>
      </c>
      <c r="B89" s="6" t="s">
        <v>25</v>
      </c>
      <c r="C89" s="6" t="s">
        <v>58</v>
      </c>
      <c r="D89" s="31" t="s">
        <v>290</v>
      </c>
      <c r="E89" s="6" t="s">
        <v>28</v>
      </c>
      <c r="F89" s="6" t="s">
        <v>50</v>
      </c>
      <c r="G89" s="17">
        <v>314.52</v>
      </c>
      <c r="H89" s="17">
        <v>294.19</v>
      </c>
      <c r="I89" s="18" t="s">
        <v>225</v>
      </c>
      <c r="J89" s="6" t="s">
        <v>226</v>
      </c>
      <c r="K89" s="6" t="s">
        <v>73</v>
      </c>
      <c r="L89" s="6" t="s">
        <v>74</v>
      </c>
      <c r="M89" s="6" t="s">
        <v>73</v>
      </c>
      <c r="N89" s="8">
        <v>45516</v>
      </c>
      <c r="O89" s="8">
        <v>45516</v>
      </c>
      <c r="P89" s="6" t="s">
        <v>180</v>
      </c>
      <c r="Q89" s="19"/>
      <c r="R89" s="6" t="s">
        <v>74</v>
      </c>
      <c r="S89" s="6">
        <v>3</v>
      </c>
      <c r="T89" s="7">
        <v>6221604000</v>
      </c>
      <c r="U89" s="6"/>
      <c r="V89" s="18"/>
    </row>
    <row r="90" spans="1:22" ht="21" x14ac:dyDescent="0.15">
      <c r="A90" s="1" t="s">
        <v>329</v>
      </c>
      <c r="B90" s="2" t="s">
        <v>25</v>
      </c>
      <c r="C90" s="3" t="s">
        <v>26</v>
      </c>
      <c r="D90" s="3" t="s">
        <v>335</v>
      </c>
      <c r="E90" s="1" t="s">
        <v>44</v>
      </c>
      <c r="F90" s="1" t="s">
        <v>50</v>
      </c>
      <c r="G90" s="4">
        <f>H90*1.07</f>
        <v>14504.106800000001</v>
      </c>
      <c r="H90" s="4">
        <v>13555.24</v>
      </c>
      <c r="I90" s="40" t="s">
        <v>343</v>
      </c>
      <c r="J90" s="6" t="s">
        <v>344</v>
      </c>
      <c r="K90" s="6" t="s">
        <v>73</v>
      </c>
      <c r="L90" s="6" t="s">
        <v>74</v>
      </c>
      <c r="M90" s="6" t="s">
        <v>73</v>
      </c>
      <c r="N90" s="8">
        <v>45583</v>
      </c>
      <c r="O90" s="8">
        <v>45583</v>
      </c>
      <c r="P90" s="6" t="s">
        <v>180</v>
      </c>
      <c r="Q90" s="41"/>
      <c r="R90" s="6" t="s">
        <v>74</v>
      </c>
      <c r="S90" s="6">
        <v>3</v>
      </c>
      <c r="T90" s="29">
        <v>6270000000</v>
      </c>
      <c r="U90" s="6"/>
      <c r="V90" s="48" t="s">
        <v>338</v>
      </c>
    </row>
    <row r="91" spans="1:22" ht="21" x14ac:dyDescent="0.15">
      <c r="A91" s="1" t="s">
        <v>331</v>
      </c>
      <c r="B91" s="2" t="s">
        <v>25</v>
      </c>
      <c r="C91" s="3" t="s">
        <v>26</v>
      </c>
      <c r="D91" s="3" t="s">
        <v>541</v>
      </c>
      <c r="E91" s="1" t="s">
        <v>44</v>
      </c>
      <c r="F91" s="1" t="s">
        <v>50</v>
      </c>
      <c r="G91" s="4">
        <f>H91*1.07</f>
        <v>5709.52</v>
      </c>
      <c r="H91" s="4">
        <v>5336</v>
      </c>
      <c r="I91" s="40" t="s">
        <v>342</v>
      </c>
      <c r="J91" s="6" t="s">
        <v>339</v>
      </c>
      <c r="K91" s="6" t="s">
        <v>73</v>
      </c>
      <c r="L91" s="6" t="s">
        <v>74</v>
      </c>
      <c r="M91" s="6" t="s">
        <v>73</v>
      </c>
      <c r="N91" s="8">
        <v>45548</v>
      </c>
      <c r="O91" s="8">
        <v>45548</v>
      </c>
      <c r="P91" s="6" t="s">
        <v>180</v>
      </c>
      <c r="Q91" s="41"/>
      <c r="R91" s="6" t="s">
        <v>74</v>
      </c>
      <c r="S91" s="6">
        <v>3</v>
      </c>
      <c r="T91" s="29">
        <v>6270000000</v>
      </c>
      <c r="U91" s="6"/>
      <c r="V91" s="18" t="s">
        <v>35</v>
      </c>
    </row>
    <row r="92" spans="1:22" ht="21" x14ac:dyDescent="0.15">
      <c r="A92" s="1" t="s">
        <v>332</v>
      </c>
      <c r="B92" s="2" t="s">
        <v>25</v>
      </c>
      <c r="C92" s="3" t="s">
        <v>58</v>
      </c>
      <c r="D92" s="3" t="s">
        <v>336</v>
      </c>
      <c r="E92" s="1" t="s">
        <v>85</v>
      </c>
      <c r="F92" s="1" t="s">
        <v>50</v>
      </c>
      <c r="G92" s="4">
        <f>H92*1.07</f>
        <v>10541.030100000002</v>
      </c>
      <c r="H92" s="4">
        <v>9851.43</v>
      </c>
      <c r="I92" s="40" t="s">
        <v>345</v>
      </c>
      <c r="J92" s="6" t="s">
        <v>346</v>
      </c>
      <c r="K92" s="6" t="s">
        <v>73</v>
      </c>
      <c r="L92" s="6" t="s">
        <v>74</v>
      </c>
      <c r="M92" s="6" t="s">
        <v>73</v>
      </c>
      <c r="N92" s="8">
        <v>45575</v>
      </c>
      <c r="O92" s="8">
        <v>45575</v>
      </c>
      <c r="P92" s="6" t="s">
        <v>180</v>
      </c>
      <c r="Q92" s="41"/>
      <c r="R92" s="6" t="s">
        <v>74</v>
      </c>
      <c r="S92" s="6">
        <v>4</v>
      </c>
      <c r="T92" s="29">
        <v>6270000000</v>
      </c>
      <c r="U92" s="6"/>
      <c r="V92" s="18" t="s">
        <v>35</v>
      </c>
    </row>
    <row r="93" spans="1:22" ht="21" x14ac:dyDescent="0.15">
      <c r="A93" s="1" t="s">
        <v>333</v>
      </c>
      <c r="B93" s="2" t="s">
        <v>25</v>
      </c>
      <c r="C93" s="3" t="s">
        <v>58</v>
      </c>
      <c r="D93" s="3" t="s">
        <v>337</v>
      </c>
      <c r="E93" s="1" t="s">
        <v>44</v>
      </c>
      <c r="F93" s="1" t="s">
        <v>50</v>
      </c>
      <c r="G93" s="4">
        <f>H93*1.07</f>
        <v>1013.2900000000001</v>
      </c>
      <c r="H93" s="4">
        <v>947</v>
      </c>
      <c r="I93" s="40" t="s">
        <v>341</v>
      </c>
      <c r="J93" s="6" t="s">
        <v>340</v>
      </c>
      <c r="K93" s="6" t="s">
        <v>73</v>
      </c>
      <c r="L93" s="6" t="s">
        <v>74</v>
      </c>
      <c r="M93" s="6" t="s">
        <v>73</v>
      </c>
      <c r="N93" s="8">
        <v>45580</v>
      </c>
      <c r="O93" s="8">
        <v>45580</v>
      </c>
      <c r="P93" s="6" t="s">
        <v>180</v>
      </c>
      <c r="Q93" s="41"/>
      <c r="R93" s="6" t="s">
        <v>74</v>
      </c>
      <c r="S93" s="6">
        <v>3</v>
      </c>
      <c r="T93" s="29">
        <v>6270000000</v>
      </c>
      <c r="U93" s="6"/>
      <c r="V93" s="18" t="s">
        <v>35</v>
      </c>
    </row>
    <row r="94" spans="1:22" ht="21" x14ac:dyDescent="0.15">
      <c r="A94" s="1" t="s">
        <v>334</v>
      </c>
      <c r="B94" s="2" t="s">
        <v>25</v>
      </c>
      <c r="C94" s="3" t="s">
        <v>26</v>
      </c>
      <c r="D94" s="3" t="s">
        <v>347</v>
      </c>
      <c r="E94" s="1" t="s">
        <v>44</v>
      </c>
      <c r="F94" s="1" t="s">
        <v>50</v>
      </c>
      <c r="G94" s="4">
        <v>340</v>
      </c>
      <c r="H94" s="4">
        <v>340</v>
      </c>
      <c r="I94" s="40" t="s">
        <v>354</v>
      </c>
      <c r="J94" s="6" t="s">
        <v>355</v>
      </c>
      <c r="K94" s="6" t="s">
        <v>73</v>
      </c>
      <c r="L94" s="6" t="s">
        <v>74</v>
      </c>
      <c r="M94" s="6" t="s">
        <v>330</v>
      </c>
      <c r="N94" s="8">
        <v>45583</v>
      </c>
      <c r="O94" s="8">
        <v>45583</v>
      </c>
      <c r="P94" s="6" t="s">
        <v>180</v>
      </c>
      <c r="Q94" s="41"/>
      <c r="R94" s="6" t="s">
        <v>74</v>
      </c>
      <c r="S94" s="6">
        <v>4</v>
      </c>
      <c r="T94" s="29">
        <v>6270000000</v>
      </c>
      <c r="U94" s="6"/>
      <c r="V94" s="18" t="s">
        <v>35</v>
      </c>
    </row>
    <row r="95" spans="1:22" ht="14.1" customHeight="1" x14ac:dyDescent="0.15">
      <c r="A95" s="33" t="s">
        <v>348</v>
      </c>
      <c r="B95" s="33" t="s">
        <v>25</v>
      </c>
      <c r="C95" s="34" t="s">
        <v>58</v>
      </c>
      <c r="D95" s="31" t="s">
        <v>91</v>
      </c>
      <c r="E95" s="6" t="s">
        <v>65</v>
      </c>
      <c r="F95" s="6" t="s">
        <v>50</v>
      </c>
      <c r="G95" s="17">
        <v>1000</v>
      </c>
      <c r="H95" s="17">
        <v>685</v>
      </c>
      <c r="I95" s="21" t="s">
        <v>92</v>
      </c>
      <c r="J95" s="6" t="s">
        <v>93</v>
      </c>
      <c r="K95" s="7" t="s">
        <v>89</v>
      </c>
      <c r="L95" s="6" t="s">
        <v>74</v>
      </c>
      <c r="M95" s="6" t="s">
        <v>89</v>
      </c>
      <c r="N95" s="8">
        <v>45551</v>
      </c>
      <c r="O95" s="8">
        <v>45581</v>
      </c>
      <c r="P95" s="6" t="s">
        <v>34</v>
      </c>
      <c r="Q95" s="19">
        <v>3</v>
      </c>
      <c r="R95" s="6" t="s">
        <v>33</v>
      </c>
      <c r="S95" s="22">
        <v>3</v>
      </c>
      <c r="T95" s="7">
        <v>6028000000</v>
      </c>
      <c r="U95" s="3"/>
      <c r="V95" s="18" t="str">
        <f>V94</f>
        <v>Oferta más económica según lo estipulado y solicitado por Mercatenerife</v>
      </c>
    </row>
    <row r="96" spans="1:22" s="43" customFormat="1" ht="21" x14ac:dyDescent="0.25">
      <c r="A96" s="54" t="s">
        <v>351</v>
      </c>
      <c r="B96" s="22" t="s">
        <v>25</v>
      </c>
      <c r="C96" s="22" t="s">
        <v>103</v>
      </c>
      <c r="D96" s="3" t="s">
        <v>352</v>
      </c>
      <c r="E96" s="22" t="s">
        <v>28</v>
      </c>
      <c r="F96" s="22" t="s">
        <v>50</v>
      </c>
      <c r="G96" s="4">
        <v>1048.5999999999999</v>
      </c>
      <c r="H96" s="4">
        <v>980</v>
      </c>
      <c r="I96" s="48" t="s">
        <v>216</v>
      </c>
      <c r="J96" s="22" t="s">
        <v>217</v>
      </c>
      <c r="K96" s="22" t="s">
        <v>73</v>
      </c>
      <c r="L96" s="22" t="s">
        <v>74</v>
      </c>
      <c r="M96" s="22" t="s">
        <v>120</v>
      </c>
      <c r="N96" s="25">
        <v>45555</v>
      </c>
      <c r="O96" s="25">
        <v>45555</v>
      </c>
      <c r="P96" s="22" t="s">
        <v>34</v>
      </c>
      <c r="Q96" s="19"/>
      <c r="R96" s="22" t="s">
        <v>74</v>
      </c>
      <c r="S96" s="22">
        <v>1</v>
      </c>
      <c r="T96" s="22">
        <v>6221504000</v>
      </c>
      <c r="U96" s="22"/>
      <c r="V96" s="48"/>
    </row>
    <row r="97" spans="1:22" ht="21" x14ac:dyDescent="0.15">
      <c r="A97" s="1" t="s">
        <v>353</v>
      </c>
      <c r="B97" s="2" t="s">
        <v>25</v>
      </c>
      <c r="C97" s="3" t="s">
        <v>58</v>
      </c>
      <c r="D97" s="3" t="s">
        <v>540</v>
      </c>
      <c r="E97" s="1" t="s">
        <v>85</v>
      </c>
      <c r="F97" s="6" t="s">
        <v>50</v>
      </c>
      <c r="G97" s="4">
        <f>H97*1.07</f>
        <v>1551.5</v>
      </c>
      <c r="H97" s="4">
        <v>1450</v>
      </c>
      <c r="I97" s="40" t="s">
        <v>345</v>
      </c>
      <c r="J97" s="6" t="s">
        <v>346</v>
      </c>
      <c r="K97" s="6" t="s">
        <v>73</v>
      </c>
      <c r="L97" s="6" t="s">
        <v>74</v>
      </c>
      <c r="M97" s="6" t="s">
        <v>73</v>
      </c>
      <c r="N97" s="8">
        <v>45575</v>
      </c>
      <c r="O97" s="8">
        <v>45575</v>
      </c>
      <c r="P97" s="6" t="s">
        <v>180</v>
      </c>
      <c r="Q97" s="41"/>
      <c r="R97" s="6" t="s">
        <v>74</v>
      </c>
      <c r="S97" s="6">
        <v>4</v>
      </c>
      <c r="T97" s="29">
        <v>6270000000</v>
      </c>
      <c r="U97" s="6"/>
      <c r="V97" s="18" t="s">
        <v>35</v>
      </c>
    </row>
    <row r="98" spans="1:22" ht="14.1" customHeight="1" x14ac:dyDescent="0.15">
      <c r="A98" s="6" t="s">
        <v>356</v>
      </c>
      <c r="B98" s="6" t="s">
        <v>63</v>
      </c>
      <c r="C98" s="6" t="s">
        <v>26</v>
      </c>
      <c r="D98" s="31" t="s">
        <v>358</v>
      </c>
      <c r="E98" s="1" t="s">
        <v>85</v>
      </c>
      <c r="F98" s="6" t="s">
        <v>29</v>
      </c>
      <c r="G98" s="17"/>
      <c r="H98" s="17"/>
      <c r="I98" s="18"/>
      <c r="J98" s="6"/>
      <c r="K98" s="6" t="s">
        <v>249</v>
      </c>
      <c r="L98" s="6" t="s">
        <v>74</v>
      </c>
      <c r="M98" s="6" t="s">
        <v>249</v>
      </c>
      <c r="N98" s="8">
        <v>45658</v>
      </c>
      <c r="O98" s="8">
        <v>46022</v>
      </c>
      <c r="P98" s="6" t="s">
        <v>61</v>
      </c>
      <c r="Q98" s="19"/>
      <c r="R98" s="6" t="s">
        <v>357</v>
      </c>
      <c r="S98" s="6">
        <v>4</v>
      </c>
      <c r="T98" s="29">
        <v>6250000000</v>
      </c>
      <c r="U98" s="20"/>
      <c r="V98" s="18"/>
    </row>
    <row r="99" spans="1:22" ht="14.1" customHeight="1" x14ac:dyDescent="0.15">
      <c r="A99" s="66" t="s">
        <v>359</v>
      </c>
      <c r="B99" s="68" t="s">
        <v>25</v>
      </c>
      <c r="C99" s="66" t="s">
        <v>26</v>
      </c>
      <c r="D99" s="75" t="s">
        <v>539</v>
      </c>
      <c r="E99" s="77" t="s">
        <v>44</v>
      </c>
      <c r="F99" s="66" t="s">
        <v>50</v>
      </c>
      <c r="G99" s="79">
        <f>H99*1.07</f>
        <v>15836.000000000002</v>
      </c>
      <c r="H99" s="79">
        <v>14800</v>
      </c>
      <c r="I99" s="18" t="s">
        <v>362</v>
      </c>
      <c r="J99" s="6" t="s">
        <v>360</v>
      </c>
      <c r="K99" s="66" t="s">
        <v>249</v>
      </c>
      <c r="L99" s="66" t="s">
        <v>74</v>
      </c>
      <c r="M99" s="66" t="s">
        <v>73</v>
      </c>
      <c r="N99" s="64">
        <v>45584</v>
      </c>
      <c r="O99" s="64">
        <v>45584</v>
      </c>
      <c r="P99" s="66" t="s">
        <v>34</v>
      </c>
      <c r="Q99" s="19"/>
      <c r="R99" s="66" t="s">
        <v>74</v>
      </c>
      <c r="S99" s="66">
        <v>4</v>
      </c>
      <c r="T99" s="68">
        <v>6270000000</v>
      </c>
      <c r="U99" s="20"/>
      <c r="V99" s="18"/>
    </row>
    <row r="100" spans="1:22" x14ac:dyDescent="0.15">
      <c r="A100" s="67"/>
      <c r="B100" s="69"/>
      <c r="C100" s="67"/>
      <c r="D100" s="76"/>
      <c r="E100" s="78"/>
      <c r="F100" s="67"/>
      <c r="G100" s="80"/>
      <c r="H100" s="80"/>
      <c r="I100" s="18" t="s">
        <v>363</v>
      </c>
      <c r="J100" s="6" t="s">
        <v>361</v>
      </c>
      <c r="K100" s="67"/>
      <c r="L100" s="67"/>
      <c r="M100" s="67"/>
      <c r="N100" s="65"/>
      <c r="O100" s="65"/>
      <c r="P100" s="67"/>
      <c r="Q100" s="19"/>
      <c r="R100" s="67"/>
      <c r="S100" s="67"/>
      <c r="T100" s="69"/>
      <c r="U100" s="20"/>
      <c r="V100" s="18"/>
    </row>
    <row r="101" spans="1:22" s="43" customFormat="1" ht="21" x14ac:dyDescent="0.25">
      <c r="A101" s="22" t="s">
        <v>366</v>
      </c>
      <c r="B101" s="22" t="s">
        <v>25</v>
      </c>
      <c r="C101" s="3" t="s">
        <v>103</v>
      </c>
      <c r="D101" s="3" t="s">
        <v>369</v>
      </c>
      <c r="E101" s="22" t="s">
        <v>28</v>
      </c>
      <c r="F101" s="22" t="s">
        <v>50</v>
      </c>
      <c r="G101" s="4">
        <v>1459.48</v>
      </c>
      <c r="H101" s="4">
        <v>1364</v>
      </c>
      <c r="I101" s="24" t="s">
        <v>364</v>
      </c>
      <c r="J101" s="22" t="s">
        <v>365</v>
      </c>
      <c r="K101" s="37" t="s">
        <v>367</v>
      </c>
      <c r="L101" s="22" t="s">
        <v>74</v>
      </c>
      <c r="M101" s="22" t="s">
        <v>368</v>
      </c>
      <c r="N101" s="25">
        <v>45567</v>
      </c>
      <c r="O101" s="25">
        <v>45567</v>
      </c>
      <c r="P101" s="22" t="s">
        <v>180</v>
      </c>
      <c r="Q101" s="19"/>
      <c r="R101" s="22" t="s">
        <v>148</v>
      </c>
      <c r="S101" s="22">
        <v>4</v>
      </c>
      <c r="T101" s="22">
        <v>6221607000</v>
      </c>
      <c r="U101" s="22"/>
      <c r="V101" s="48" t="s">
        <v>35</v>
      </c>
    </row>
    <row r="102" spans="1:22" s="43" customFormat="1" ht="21" x14ac:dyDescent="0.25">
      <c r="A102" s="22" t="s">
        <v>370</v>
      </c>
      <c r="B102" s="22" t="s">
        <v>63</v>
      </c>
      <c r="C102" s="22" t="s">
        <v>26</v>
      </c>
      <c r="D102" s="56" t="s">
        <v>374</v>
      </c>
      <c r="E102" s="22" t="s">
        <v>28</v>
      </c>
      <c r="F102" s="22" t="s">
        <v>29</v>
      </c>
      <c r="G102" s="4">
        <v>8560</v>
      </c>
      <c r="H102" s="4">
        <v>8000</v>
      </c>
      <c r="I102" s="48" t="s">
        <v>520</v>
      </c>
      <c r="J102" s="22" t="s">
        <v>521</v>
      </c>
      <c r="K102" s="22" t="s">
        <v>518</v>
      </c>
      <c r="L102" s="22" t="s">
        <v>74</v>
      </c>
      <c r="M102" s="22" t="s">
        <v>518</v>
      </c>
      <c r="N102" s="22"/>
      <c r="O102" s="22"/>
      <c r="P102" s="22"/>
      <c r="Q102" s="19"/>
      <c r="R102" s="22"/>
      <c r="S102" s="22"/>
      <c r="T102" s="22">
        <v>6239000000</v>
      </c>
      <c r="U102" s="22"/>
      <c r="V102" s="48"/>
    </row>
    <row r="103" spans="1:22" s="43" customFormat="1" ht="21" x14ac:dyDescent="0.25">
      <c r="A103" s="22" t="s">
        <v>371</v>
      </c>
      <c r="B103" s="22" t="s">
        <v>63</v>
      </c>
      <c r="C103" s="22" t="s">
        <v>103</v>
      </c>
      <c r="D103" s="3" t="s">
        <v>375</v>
      </c>
      <c r="E103" s="22" t="s">
        <v>28</v>
      </c>
      <c r="F103" s="22" t="s">
        <v>29</v>
      </c>
      <c r="G103" s="4">
        <v>242376.4</v>
      </c>
      <c r="H103" s="4">
        <v>226520</v>
      </c>
      <c r="I103" s="48" t="s">
        <v>517</v>
      </c>
      <c r="J103" s="22" t="s">
        <v>519</v>
      </c>
      <c r="K103" s="22" t="s">
        <v>518</v>
      </c>
      <c r="L103" s="22" t="s">
        <v>74</v>
      </c>
      <c r="M103" s="22" t="s">
        <v>518</v>
      </c>
      <c r="N103" s="22"/>
      <c r="O103" s="22"/>
      <c r="P103" s="22"/>
      <c r="Q103" s="19"/>
      <c r="R103" s="22"/>
      <c r="S103" s="22"/>
      <c r="T103" s="22">
        <v>6239000000</v>
      </c>
      <c r="U103" s="22"/>
      <c r="V103" s="48"/>
    </row>
    <row r="104" spans="1:22" s="43" customFormat="1" ht="21" x14ac:dyDescent="0.25">
      <c r="A104" s="22" t="s">
        <v>373</v>
      </c>
      <c r="B104" s="22" t="s">
        <v>63</v>
      </c>
      <c r="C104" s="22" t="s">
        <v>103</v>
      </c>
      <c r="D104" s="3" t="s">
        <v>372</v>
      </c>
      <c r="E104" s="22" t="s">
        <v>28</v>
      </c>
      <c r="F104" s="22" t="s">
        <v>29</v>
      </c>
      <c r="G104" s="4">
        <v>90451.95</v>
      </c>
      <c r="H104" s="4">
        <v>85534.53</v>
      </c>
      <c r="I104" s="48" t="s">
        <v>512</v>
      </c>
      <c r="J104" s="22" t="s">
        <v>513</v>
      </c>
      <c r="K104" s="22" t="s">
        <v>514</v>
      </c>
      <c r="L104" s="22" t="s">
        <v>74</v>
      </c>
      <c r="M104" s="22" t="s">
        <v>515</v>
      </c>
      <c r="N104" s="22"/>
      <c r="O104" s="22"/>
      <c r="P104" s="22"/>
      <c r="Q104" s="19"/>
      <c r="R104" s="22"/>
      <c r="S104" s="22"/>
      <c r="T104" s="22">
        <v>2150000000</v>
      </c>
      <c r="U104" s="22"/>
      <c r="V104" s="48"/>
    </row>
    <row r="105" spans="1:22" ht="21" x14ac:dyDescent="0.15">
      <c r="A105" s="22" t="s">
        <v>376</v>
      </c>
      <c r="B105" s="6" t="s">
        <v>25</v>
      </c>
      <c r="C105" s="6" t="s">
        <v>26</v>
      </c>
      <c r="D105" s="31" t="s">
        <v>465</v>
      </c>
      <c r="E105" s="6" t="s">
        <v>65</v>
      </c>
      <c r="F105" s="6" t="s">
        <v>50</v>
      </c>
      <c r="G105" s="17">
        <v>1500</v>
      </c>
      <c r="H105" s="17">
        <v>1400</v>
      </c>
      <c r="I105" s="18" t="s">
        <v>466</v>
      </c>
      <c r="J105" s="6" t="s">
        <v>467</v>
      </c>
      <c r="K105" s="6" t="s">
        <v>378</v>
      </c>
      <c r="L105" s="6" t="s">
        <v>74</v>
      </c>
      <c r="M105" s="6" t="s">
        <v>468</v>
      </c>
      <c r="N105" s="8">
        <v>45572</v>
      </c>
      <c r="O105" s="8">
        <v>45633</v>
      </c>
      <c r="P105" s="6" t="s">
        <v>34</v>
      </c>
      <c r="Q105" s="19"/>
      <c r="R105" s="6"/>
      <c r="S105" s="6">
        <v>4</v>
      </c>
      <c r="T105" s="6"/>
      <c r="U105" s="6"/>
      <c r="V105" s="18"/>
    </row>
    <row r="106" spans="1:22" x14ac:dyDescent="0.15">
      <c r="A106" s="22" t="s">
        <v>379</v>
      </c>
      <c r="B106" s="6" t="s">
        <v>25</v>
      </c>
      <c r="C106" s="6" t="s">
        <v>26</v>
      </c>
      <c r="D106" s="31" t="s">
        <v>531</v>
      </c>
      <c r="E106" s="6" t="s">
        <v>85</v>
      </c>
      <c r="F106" s="6" t="s">
        <v>50</v>
      </c>
      <c r="G106" s="17">
        <f>H106</f>
        <v>450</v>
      </c>
      <c r="H106" s="17">
        <v>450</v>
      </c>
      <c r="I106" s="18" t="s">
        <v>532</v>
      </c>
      <c r="J106" s="6" t="s">
        <v>533</v>
      </c>
      <c r="K106" s="6" t="s">
        <v>120</v>
      </c>
      <c r="L106" s="6" t="s">
        <v>33</v>
      </c>
      <c r="M106" s="6" t="s">
        <v>120</v>
      </c>
      <c r="N106" s="8">
        <v>45583</v>
      </c>
      <c r="O106" s="8">
        <v>45583</v>
      </c>
      <c r="P106" s="6" t="s">
        <v>34</v>
      </c>
      <c r="Q106" s="19"/>
      <c r="R106" s="6" t="s">
        <v>33</v>
      </c>
      <c r="S106" s="6">
        <v>4</v>
      </c>
      <c r="T106" s="6">
        <v>6270000000</v>
      </c>
      <c r="U106" s="6"/>
      <c r="V106" s="18"/>
    </row>
    <row r="107" spans="1:22" ht="31.5" x14ac:dyDescent="0.15">
      <c r="A107" s="22" t="s">
        <v>380</v>
      </c>
      <c r="B107" s="6" t="s">
        <v>25</v>
      </c>
      <c r="C107" s="6" t="s">
        <v>26</v>
      </c>
      <c r="D107" s="31" t="s">
        <v>390</v>
      </c>
      <c r="E107" s="6" t="s">
        <v>65</v>
      </c>
      <c r="F107" s="6" t="s">
        <v>50</v>
      </c>
      <c r="G107" s="17">
        <v>5000</v>
      </c>
      <c r="H107" s="17">
        <v>2980</v>
      </c>
      <c r="I107" s="57" t="s">
        <v>529</v>
      </c>
      <c r="J107" s="58" t="s">
        <v>530</v>
      </c>
      <c r="K107" s="6" t="s">
        <v>378</v>
      </c>
      <c r="L107" s="6" t="s">
        <v>74</v>
      </c>
      <c r="M107" s="6" t="s">
        <v>391</v>
      </c>
      <c r="N107" s="8">
        <v>45590</v>
      </c>
      <c r="O107" s="8">
        <v>45590</v>
      </c>
      <c r="P107" s="6" t="s">
        <v>34</v>
      </c>
      <c r="Q107" s="19">
        <v>3</v>
      </c>
      <c r="R107" s="6" t="s">
        <v>148</v>
      </c>
      <c r="S107" s="6">
        <v>4</v>
      </c>
      <c r="T107" s="13">
        <v>6239000000</v>
      </c>
      <c r="U107" s="6"/>
      <c r="V107" s="18" t="s">
        <v>35</v>
      </c>
    </row>
    <row r="108" spans="1:22" x14ac:dyDescent="0.15">
      <c r="A108" s="22" t="s">
        <v>381</v>
      </c>
      <c r="B108" s="6" t="s">
        <v>25</v>
      </c>
      <c r="C108" s="6" t="s">
        <v>26</v>
      </c>
      <c r="D108" s="31" t="s">
        <v>547</v>
      </c>
      <c r="E108" s="6" t="s">
        <v>65</v>
      </c>
      <c r="F108" s="6" t="s">
        <v>50</v>
      </c>
      <c r="G108" s="17">
        <v>1000</v>
      </c>
      <c r="H108" s="17">
        <v>585</v>
      </c>
      <c r="I108" s="18" t="s">
        <v>548</v>
      </c>
      <c r="J108" s="6" t="s">
        <v>549</v>
      </c>
      <c r="K108" s="6" t="s">
        <v>89</v>
      </c>
      <c r="L108" s="6" t="s">
        <v>74</v>
      </c>
      <c r="M108" s="6" t="s">
        <v>89</v>
      </c>
      <c r="N108" s="8">
        <v>45585</v>
      </c>
      <c r="O108" s="8">
        <v>45585</v>
      </c>
      <c r="P108" s="6" t="s">
        <v>180</v>
      </c>
      <c r="Q108" s="19"/>
      <c r="R108" s="6" t="s">
        <v>74</v>
      </c>
      <c r="S108" s="6">
        <v>3</v>
      </c>
      <c r="T108" s="7">
        <v>6221301000</v>
      </c>
      <c r="U108" s="20"/>
      <c r="V108" s="18"/>
    </row>
    <row r="109" spans="1:22" x14ac:dyDescent="0.15">
      <c r="A109" s="22" t="s">
        <v>382</v>
      </c>
      <c r="B109" s="6" t="s">
        <v>25</v>
      </c>
      <c r="C109" s="6" t="s">
        <v>103</v>
      </c>
      <c r="D109" s="31" t="s">
        <v>383</v>
      </c>
      <c r="E109" s="6" t="s">
        <v>28</v>
      </c>
      <c r="F109" s="6" t="s">
        <v>50</v>
      </c>
      <c r="G109" s="17">
        <v>38764.910000000003</v>
      </c>
      <c r="H109" s="17">
        <v>36228.89</v>
      </c>
      <c r="I109" s="18" t="s">
        <v>384</v>
      </c>
      <c r="J109" s="6" t="s">
        <v>516</v>
      </c>
      <c r="K109" s="6" t="s">
        <v>195</v>
      </c>
      <c r="L109" s="6" t="s">
        <v>74</v>
      </c>
      <c r="M109" s="6" t="s">
        <v>195</v>
      </c>
      <c r="N109" s="8">
        <v>45579</v>
      </c>
      <c r="O109" s="8">
        <v>45671</v>
      </c>
      <c r="P109" s="6" t="s">
        <v>180</v>
      </c>
      <c r="Q109" s="19"/>
      <c r="R109" s="6" t="s">
        <v>33</v>
      </c>
      <c r="S109" s="6">
        <v>4</v>
      </c>
      <c r="T109" s="6">
        <v>2150000000</v>
      </c>
      <c r="U109" s="6"/>
      <c r="V109" s="18"/>
    </row>
    <row r="110" spans="1:22" x14ac:dyDescent="0.15">
      <c r="A110" s="22" t="s">
        <v>385</v>
      </c>
      <c r="B110" s="6" t="s">
        <v>25</v>
      </c>
      <c r="C110" s="6" t="s">
        <v>26</v>
      </c>
      <c r="D110" s="31" t="s">
        <v>387</v>
      </c>
      <c r="E110" s="6" t="s">
        <v>28</v>
      </c>
      <c r="F110" s="6" t="s">
        <v>50</v>
      </c>
      <c r="G110" s="17">
        <v>327.42</v>
      </c>
      <c r="H110" s="17">
        <v>306</v>
      </c>
      <c r="I110" s="18" t="s">
        <v>388</v>
      </c>
      <c r="J110" s="6" t="s">
        <v>389</v>
      </c>
      <c r="K110" s="6" t="s">
        <v>73</v>
      </c>
      <c r="L110" s="6" t="s">
        <v>74</v>
      </c>
      <c r="M110" s="6" t="s">
        <v>73</v>
      </c>
      <c r="N110" s="8">
        <v>45553</v>
      </c>
      <c r="O110" s="8">
        <v>45553</v>
      </c>
      <c r="P110" s="6" t="s">
        <v>34</v>
      </c>
      <c r="Q110" s="19"/>
      <c r="R110" s="6" t="s">
        <v>33</v>
      </c>
      <c r="S110" s="6">
        <v>4</v>
      </c>
      <c r="T110" s="7">
        <v>6221203000</v>
      </c>
      <c r="U110" s="6"/>
      <c r="V110" s="18"/>
    </row>
    <row r="111" spans="1:22" ht="12.4" customHeight="1" x14ac:dyDescent="0.15">
      <c r="A111" s="22" t="s">
        <v>386</v>
      </c>
      <c r="B111" s="6" t="s">
        <v>25</v>
      </c>
      <c r="C111" s="6" t="s">
        <v>58</v>
      </c>
      <c r="D111" s="31" t="s">
        <v>117</v>
      </c>
      <c r="E111" s="6" t="s">
        <v>28</v>
      </c>
      <c r="F111" s="6" t="s">
        <v>50</v>
      </c>
      <c r="G111" s="17">
        <v>104.96</v>
      </c>
      <c r="H111" s="17">
        <v>98.09</v>
      </c>
      <c r="I111" s="18" t="s">
        <v>118</v>
      </c>
      <c r="J111" s="6" t="s">
        <v>119</v>
      </c>
      <c r="K111" s="6" t="s">
        <v>120</v>
      </c>
      <c r="L111" s="6" t="s">
        <v>74</v>
      </c>
      <c r="M111" s="6" t="s">
        <v>120</v>
      </c>
      <c r="N111" s="8">
        <v>45560</v>
      </c>
      <c r="O111" s="8">
        <v>45560</v>
      </c>
      <c r="P111" s="6" t="s">
        <v>180</v>
      </c>
      <c r="Q111" s="19"/>
      <c r="R111" s="6" t="s">
        <v>74</v>
      </c>
      <c r="S111" s="6">
        <v>3</v>
      </c>
      <c r="T111" s="7">
        <v>6221604000</v>
      </c>
      <c r="U111" s="6"/>
      <c r="V111" s="18"/>
    </row>
    <row r="112" spans="1:22" ht="12.75" customHeight="1" x14ac:dyDescent="0.15">
      <c r="A112" s="22" t="s">
        <v>392</v>
      </c>
      <c r="B112" s="6" t="s">
        <v>25</v>
      </c>
      <c r="C112" s="6" t="s">
        <v>321</v>
      </c>
      <c r="D112" s="31" t="s">
        <v>393</v>
      </c>
      <c r="E112" s="6" t="s">
        <v>65</v>
      </c>
      <c r="F112" s="6" t="s">
        <v>50</v>
      </c>
      <c r="G112" s="17">
        <v>700</v>
      </c>
      <c r="H112" s="17">
        <v>509</v>
      </c>
      <c r="I112" s="18" t="s">
        <v>137</v>
      </c>
      <c r="J112" s="6" t="s">
        <v>138</v>
      </c>
      <c r="K112" s="6" t="s">
        <v>277</v>
      </c>
      <c r="L112" s="6" t="s">
        <v>74</v>
      </c>
      <c r="M112" s="6" t="s">
        <v>277</v>
      </c>
      <c r="N112" s="8">
        <v>45590</v>
      </c>
      <c r="O112" s="8">
        <v>45597</v>
      </c>
      <c r="P112" s="6" t="s">
        <v>34</v>
      </c>
      <c r="Q112" s="19"/>
      <c r="R112" s="6" t="s">
        <v>74</v>
      </c>
      <c r="S112" s="6">
        <v>1</v>
      </c>
      <c r="T112" s="6">
        <v>6028000000</v>
      </c>
      <c r="U112" s="6"/>
      <c r="V112" s="18" t="s">
        <v>394</v>
      </c>
    </row>
    <row r="113" spans="1:23" ht="12.75" customHeight="1" x14ac:dyDescent="0.15">
      <c r="A113" s="22" t="s">
        <v>395</v>
      </c>
      <c r="B113" s="6" t="s">
        <v>25</v>
      </c>
      <c r="C113" s="6" t="s">
        <v>26</v>
      </c>
      <c r="D113" s="3" t="s">
        <v>537</v>
      </c>
      <c r="E113" s="1" t="s">
        <v>85</v>
      </c>
      <c r="F113" s="1" t="s">
        <v>50</v>
      </c>
      <c r="G113" s="17">
        <v>1284</v>
      </c>
      <c r="H113" s="17">
        <v>1200</v>
      </c>
      <c r="I113" s="40" t="s">
        <v>342</v>
      </c>
      <c r="J113" s="6" t="s">
        <v>339</v>
      </c>
      <c r="K113" s="6" t="s">
        <v>120</v>
      </c>
      <c r="L113" s="6" t="s">
        <v>74</v>
      </c>
      <c r="M113" s="6" t="s">
        <v>120</v>
      </c>
      <c r="N113" s="8">
        <v>45594</v>
      </c>
      <c r="O113" s="8">
        <v>45594</v>
      </c>
      <c r="P113" s="6" t="s">
        <v>34</v>
      </c>
      <c r="Q113" s="19"/>
      <c r="R113" s="6" t="s">
        <v>74</v>
      </c>
      <c r="S113" s="6">
        <v>4</v>
      </c>
      <c r="T113" s="7">
        <v>6239000000</v>
      </c>
      <c r="U113" s="6"/>
      <c r="V113" s="18" t="s">
        <v>394</v>
      </c>
    </row>
    <row r="114" spans="1:23" x14ac:dyDescent="0.15">
      <c r="A114" s="22" t="s">
        <v>396</v>
      </c>
      <c r="B114" s="6" t="s">
        <v>25</v>
      </c>
      <c r="C114" s="6" t="s">
        <v>26</v>
      </c>
      <c r="D114" s="3" t="s">
        <v>538</v>
      </c>
      <c r="E114" s="1" t="s">
        <v>85</v>
      </c>
      <c r="F114" s="1" t="s">
        <v>50</v>
      </c>
      <c r="G114" s="17">
        <v>1284</v>
      </c>
      <c r="H114" s="17">
        <v>1200</v>
      </c>
      <c r="I114" s="40" t="s">
        <v>397</v>
      </c>
      <c r="J114" s="6" t="s">
        <v>398</v>
      </c>
      <c r="K114" s="6" t="s">
        <v>120</v>
      </c>
      <c r="L114" s="6" t="s">
        <v>74</v>
      </c>
      <c r="M114" s="6" t="s">
        <v>120</v>
      </c>
      <c r="N114" s="8">
        <v>45588</v>
      </c>
      <c r="O114" s="8">
        <v>45588</v>
      </c>
      <c r="P114" s="6" t="s">
        <v>34</v>
      </c>
      <c r="Q114" s="19"/>
      <c r="R114" s="6" t="s">
        <v>74</v>
      </c>
      <c r="S114" s="6">
        <v>4</v>
      </c>
      <c r="T114" s="7">
        <v>6270000000</v>
      </c>
      <c r="U114" s="6"/>
      <c r="V114" s="18" t="s">
        <v>394</v>
      </c>
    </row>
    <row r="115" spans="1:23" x14ac:dyDescent="0.15">
      <c r="A115" s="22" t="s">
        <v>399</v>
      </c>
      <c r="B115" s="6" t="s">
        <v>25</v>
      </c>
      <c r="C115" s="6" t="s">
        <v>26</v>
      </c>
      <c r="D115" s="3" t="s">
        <v>400</v>
      </c>
      <c r="E115" s="1" t="s">
        <v>65</v>
      </c>
      <c r="F115" s="1" t="s">
        <v>50</v>
      </c>
      <c r="G115" s="17">
        <v>1000</v>
      </c>
      <c r="H115" s="17">
        <v>779.6</v>
      </c>
      <c r="I115" s="40" t="s">
        <v>401</v>
      </c>
      <c r="J115" s="6" t="s">
        <v>402</v>
      </c>
      <c r="K115" s="6" t="s">
        <v>89</v>
      </c>
      <c r="L115" s="6" t="s">
        <v>74</v>
      </c>
      <c r="M115" s="6" t="s">
        <v>89</v>
      </c>
      <c r="N115" s="8">
        <v>45566</v>
      </c>
      <c r="O115" s="8">
        <v>45596</v>
      </c>
      <c r="P115" s="6" t="s">
        <v>34</v>
      </c>
      <c r="Q115" s="19"/>
      <c r="R115" s="6" t="s">
        <v>74</v>
      </c>
      <c r="S115" s="6">
        <v>4</v>
      </c>
      <c r="T115" s="7">
        <v>629000000</v>
      </c>
      <c r="U115" s="6"/>
      <c r="V115" s="18"/>
    </row>
    <row r="116" spans="1:23" x14ac:dyDescent="0.15">
      <c r="A116" s="22" t="s">
        <v>403</v>
      </c>
      <c r="B116" s="6" t="s">
        <v>25</v>
      </c>
      <c r="C116" s="6" t="s">
        <v>26</v>
      </c>
      <c r="D116" s="3" t="s">
        <v>404</v>
      </c>
      <c r="E116" s="1" t="s">
        <v>65</v>
      </c>
      <c r="F116" s="1" t="s">
        <v>50</v>
      </c>
      <c r="G116" s="17">
        <f>H116*1.07</f>
        <v>749</v>
      </c>
      <c r="H116" s="17">
        <v>700</v>
      </c>
      <c r="I116" s="40" t="s">
        <v>405</v>
      </c>
      <c r="J116" s="6" t="s">
        <v>406</v>
      </c>
      <c r="K116" s="6" t="s">
        <v>89</v>
      </c>
      <c r="L116" s="6" t="s">
        <v>74</v>
      </c>
      <c r="M116" s="6" t="s">
        <v>89</v>
      </c>
      <c r="N116" s="8">
        <v>45597</v>
      </c>
      <c r="O116" s="8">
        <v>45322</v>
      </c>
      <c r="P116" s="6" t="s">
        <v>34</v>
      </c>
      <c r="Q116" s="19"/>
      <c r="R116" s="6" t="s">
        <v>74</v>
      </c>
      <c r="S116" s="6">
        <v>4</v>
      </c>
      <c r="T116" s="7">
        <v>6221303000</v>
      </c>
      <c r="U116" s="6"/>
      <c r="V116" s="18" t="s">
        <v>407</v>
      </c>
    </row>
    <row r="117" spans="1:23" x14ac:dyDescent="0.15">
      <c r="A117" s="22" t="s">
        <v>408</v>
      </c>
      <c r="B117" s="6" t="s">
        <v>25</v>
      </c>
      <c r="C117" s="6" t="s">
        <v>26</v>
      </c>
      <c r="D117" s="3" t="s">
        <v>409</v>
      </c>
      <c r="E117" s="1" t="s">
        <v>65</v>
      </c>
      <c r="F117" s="1" t="s">
        <v>50</v>
      </c>
      <c r="G117" s="17">
        <v>1000</v>
      </c>
      <c r="H117" s="17">
        <v>832</v>
      </c>
      <c r="I117" s="40" t="s">
        <v>410</v>
      </c>
      <c r="J117" s="6" t="s">
        <v>411</v>
      </c>
      <c r="K117" s="6" t="s">
        <v>412</v>
      </c>
      <c r="L117" s="6" t="s">
        <v>74</v>
      </c>
      <c r="M117" s="6" t="s">
        <v>195</v>
      </c>
      <c r="N117" s="8">
        <v>45603</v>
      </c>
      <c r="O117" s="8">
        <v>45657</v>
      </c>
      <c r="P117" s="6" t="s">
        <v>34</v>
      </c>
      <c r="Q117" s="19"/>
      <c r="R117" s="6" t="s">
        <v>74</v>
      </c>
      <c r="S117" s="6">
        <v>4</v>
      </c>
      <c r="T117" s="7"/>
      <c r="U117" s="6"/>
      <c r="V117" s="18"/>
    </row>
    <row r="118" spans="1:23" x14ac:dyDescent="0.15">
      <c r="A118" s="22" t="s">
        <v>413</v>
      </c>
      <c r="B118" s="6" t="s">
        <v>25</v>
      </c>
      <c r="C118" s="6" t="s">
        <v>58</v>
      </c>
      <c r="D118" s="31" t="s">
        <v>84</v>
      </c>
      <c r="E118" s="6" t="s">
        <v>85</v>
      </c>
      <c r="F118" s="6" t="s">
        <v>50</v>
      </c>
      <c r="G118" s="17">
        <v>859.23</v>
      </c>
      <c r="H118" s="17">
        <v>919.38</v>
      </c>
      <c r="I118" s="18" t="s">
        <v>137</v>
      </c>
      <c r="J118" s="6" t="s">
        <v>138</v>
      </c>
      <c r="K118" s="6" t="s">
        <v>89</v>
      </c>
      <c r="L118" s="6" t="s">
        <v>74</v>
      </c>
      <c r="M118" s="6" t="s">
        <v>89</v>
      </c>
      <c r="N118" s="8">
        <v>45558</v>
      </c>
      <c r="O118" s="8">
        <v>45619</v>
      </c>
      <c r="P118" s="4" t="s">
        <v>34</v>
      </c>
      <c r="Q118" s="19"/>
      <c r="R118" s="6" t="s">
        <v>33</v>
      </c>
      <c r="S118" s="6">
        <v>4</v>
      </c>
      <c r="T118" s="6">
        <v>6028000000</v>
      </c>
      <c r="U118" s="6"/>
      <c r="V118" s="18"/>
    </row>
    <row r="119" spans="1:23" ht="21" x14ac:dyDescent="0.15">
      <c r="A119" s="22" t="s">
        <v>417</v>
      </c>
      <c r="B119" s="2" t="s">
        <v>25</v>
      </c>
      <c r="C119" s="3" t="s">
        <v>26</v>
      </c>
      <c r="D119" s="3" t="s">
        <v>414</v>
      </c>
      <c r="E119" s="1" t="s">
        <v>65</v>
      </c>
      <c r="F119" s="1" t="s">
        <v>50</v>
      </c>
      <c r="G119" s="4">
        <v>1093</v>
      </c>
      <c r="H119" s="4">
        <v>1169.51</v>
      </c>
      <c r="I119" s="5" t="s">
        <v>415</v>
      </c>
      <c r="J119" s="6" t="s">
        <v>416</v>
      </c>
      <c r="K119" s="7" t="s">
        <v>249</v>
      </c>
      <c r="L119" s="6" t="s">
        <v>74</v>
      </c>
      <c r="M119" s="6" t="s">
        <v>249</v>
      </c>
      <c r="N119" s="8">
        <v>45535</v>
      </c>
      <c r="O119" s="8">
        <v>45900</v>
      </c>
      <c r="P119" s="4" t="s">
        <v>34</v>
      </c>
      <c r="Q119" s="6"/>
      <c r="R119" s="6" t="s">
        <v>33</v>
      </c>
      <c r="S119" s="6">
        <v>3</v>
      </c>
      <c r="T119" s="3">
        <v>6290000000</v>
      </c>
      <c r="U119" s="3"/>
      <c r="V119" s="18" t="s">
        <v>35</v>
      </c>
    </row>
    <row r="120" spans="1:23" ht="12.75" customHeight="1" x14ac:dyDescent="0.15">
      <c r="A120" s="6" t="s">
        <v>418</v>
      </c>
      <c r="B120" s="6" t="s">
        <v>25</v>
      </c>
      <c r="C120" s="6" t="s">
        <v>58</v>
      </c>
      <c r="D120" s="31" t="s">
        <v>290</v>
      </c>
      <c r="E120" s="6" t="s">
        <v>28</v>
      </c>
      <c r="F120" s="6" t="s">
        <v>50</v>
      </c>
      <c r="G120" s="17">
        <v>23.31</v>
      </c>
      <c r="H120" s="17">
        <v>21.19</v>
      </c>
      <c r="I120" s="18" t="s">
        <v>225</v>
      </c>
      <c r="J120" s="6" t="s">
        <v>226</v>
      </c>
      <c r="K120" s="6" t="s">
        <v>73</v>
      </c>
      <c r="L120" s="6" t="s">
        <v>74</v>
      </c>
      <c r="M120" s="6" t="s">
        <v>73</v>
      </c>
      <c r="N120" s="8">
        <v>45568</v>
      </c>
      <c r="O120" s="8">
        <v>45568</v>
      </c>
      <c r="P120" s="6" t="s">
        <v>180</v>
      </c>
      <c r="Q120" s="19"/>
      <c r="R120" s="6" t="s">
        <v>74</v>
      </c>
      <c r="S120" s="6">
        <v>3</v>
      </c>
      <c r="T120" s="7">
        <v>6221604000</v>
      </c>
      <c r="U120" s="6"/>
      <c r="V120" s="18"/>
    </row>
    <row r="121" spans="1:23" s="9" customFormat="1" ht="14.1" customHeight="1" x14ac:dyDescent="0.15">
      <c r="A121" s="22" t="s">
        <v>419</v>
      </c>
      <c r="B121" s="2" t="s">
        <v>25</v>
      </c>
      <c r="C121" s="3" t="s">
        <v>58</v>
      </c>
      <c r="D121" s="3" t="s">
        <v>76</v>
      </c>
      <c r="E121" s="27" t="s">
        <v>28</v>
      </c>
      <c r="F121" s="1" t="s">
        <v>50</v>
      </c>
      <c r="G121" s="4">
        <v>228.43</v>
      </c>
      <c r="H121" s="4">
        <v>213.49</v>
      </c>
      <c r="I121" s="28" t="s">
        <v>77</v>
      </c>
      <c r="J121" s="6" t="s">
        <v>78</v>
      </c>
      <c r="K121" s="6" t="s">
        <v>73</v>
      </c>
      <c r="L121" s="22" t="s">
        <v>74</v>
      </c>
      <c r="M121" s="6" t="s">
        <v>73</v>
      </c>
      <c r="N121" s="25">
        <v>45583</v>
      </c>
      <c r="O121" s="25">
        <v>45583</v>
      </c>
      <c r="P121" s="4" t="s">
        <v>34</v>
      </c>
      <c r="Q121" s="19"/>
      <c r="R121" s="22" t="s">
        <v>33</v>
      </c>
      <c r="S121" s="22">
        <v>1</v>
      </c>
      <c r="T121" s="29">
        <v>6221604000</v>
      </c>
      <c r="U121" s="3"/>
      <c r="V121" s="48"/>
    </row>
    <row r="122" spans="1:23" x14ac:dyDescent="0.15">
      <c r="A122" s="1" t="s">
        <v>423</v>
      </c>
      <c r="B122" s="2" t="s">
        <v>25</v>
      </c>
      <c r="C122" s="3" t="s">
        <v>26</v>
      </c>
      <c r="D122" s="3" t="s">
        <v>422</v>
      </c>
      <c r="E122" s="1" t="s">
        <v>28</v>
      </c>
      <c r="F122" s="1" t="s">
        <v>50</v>
      </c>
      <c r="G122" s="4">
        <v>115.56</v>
      </c>
      <c r="H122" s="4">
        <v>108</v>
      </c>
      <c r="I122" s="32" t="s">
        <v>420</v>
      </c>
      <c r="J122" s="6" t="s">
        <v>421</v>
      </c>
      <c r="K122" s="7" t="s">
        <v>367</v>
      </c>
      <c r="L122" s="6">
        <v>0</v>
      </c>
      <c r="M122" s="42" t="s">
        <v>120</v>
      </c>
      <c r="N122" s="8">
        <v>45587</v>
      </c>
      <c r="O122" s="8">
        <v>45587</v>
      </c>
      <c r="P122" s="4" t="s">
        <v>34</v>
      </c>
      <c r="Q122" s="6"/>
      <c r="R122" s="6" t="s">
        <v>148</v>
      </c>
      <c r="S122" s="6">
        <v>1</v>
      </c>
      <c r="T122" s="3">
        <v>6221205000</v>
      </c>
      <c r="U122" s="3"/>
      <c r="V122" s="48"/>
      <c r="W122" s="43"/>
    </row>
    <row r="123" spans="1:23" x14ac:dyDescent="0.15">
      <c r="A123" s="1" t="s">
        <v>424</v>
      </c>
      <c r="B123" s="2" t="s">
        <v>25</v>
      </c>
      <c r="C123" s="3" t="s">
        <v>26</v>
      </c>
      <c r="D123" s="3" t="s">
        <v>425</v>
      </c>
      <c r="E123" s="1" t="s">
        <v>28</v>
      </c>
      <c r="F123" s="1" t="s">
        <v>50</v>
      </c>
      <c r="G123" s="4">
        <v>2761.03</v>
      </c>
      <c r="H123" s="4">
        <v>2597.6</v>
      </c>
      <c r="I123" s="32" t="s">
        <v>426</v>
      </c>
      <c r="J123" s="6" t="s">
        <v>421</v>
      </c>
      <c r="K123" s="7" t="s">
        <v>367</v>
      </c>
      <c r="L123" s="6">
        <v>0</v>
      </c>
      <c r="M123" s="42" t="s">
        <v>120</v>
      </c>
      <c r="N123" s="8">
        <v>45587</v>
      </c>
      <c r="O123" s="8">
        <v>45587</v>
      </c>
      <c r="P123" s="4" t="s">
        <v>34</v>
      </c>
      <c r="Q123" s="6"/>
      <c r="R123" s="6" t="s">
        <v>148</v>
      </c>
      <c r="S123" s="6">
        <v>1</v>
      </c>
      <c r="T123" s="3">
        <v>6221205000</v>
      </c>
      <c r="U123" s="3"/>
      <c r="V123" s="48"/>
      <c r="W123" s="43"/>
    </row>
    <row r="124" spans="1:23" x14ac:dyDescent="0.15">
      <c r="A124" s="1"/>
      <c r="B124" s="2"/>
      <c r="C124" s="3"/>
      <c r="D124" s="3"/>
      <c r="E124" s="1"/>
      <c r="F124" s="1"/>
      <c r="G124" s="4"/>
      <c r="H124" s="4"/>
      <c r="I124" s="32"/>
      <c r="J124" s="6"/>
      <c r="K124" s="7"/>
      <c r="L124" s="6"/>
      <c r="M124" s="42"/>
      <c r="N124" s="8"/>
      <c r="O124" s="8"/>
      <c r="P124" s="4"/>
      <c r="Q124" s="6"/>
      <c r="R124" s="6"/>
      <c r="S124" s="6"/>
      <c r="T124" s="3"/>
      <c r="U124" s="3"/>
      <c r="V124" s="48"/>
      <c r="W124" s="43"/>
    </row>
    <row r="125" spans="1:23" ht="21" customHeight="1" x14ac:dyDescent="0.15">
      <c r="A125" s="22" t="s">
        <v>427</v>
      </c>
      <c r="B125" s="6" t="s">
        <v>25</v>
      </c>
      <c r="C125" s="6" t="s">
        <v>26</v>
      </c>
      <c r="D125" s="3" t="s">
        <v>428</v>
      </c>
      <c r="E125" s="1" t="s">
        <v>85</v>
      </c>
      <c r="F125" s="1" t="s">
        <v>50</v>
      </c>
      <c r="G125" s="17">
        <v>1225.1500000000001</v>
      </c>
      <c r="H125" s="17">
        <v>1145</v>
      </c>
      <c r="I125" s="40" t="s">
        <v>429</v>
      </c>
      <c r="J125" s="6" t="s">
        <v>430</v>
      </c>
      <c r="K125" s="6" t="s">
        <v>120</v>
      </c>
      <c r="L125" s="6" t="s">
        <v>74</v>
      </c>
      <c r="M125" s="6" t="s">
        <v>120</v>
      </c>
      <c r="N125" s="8">
        <v>45615</v>
      </c>
      <c r="O125" s="8">
        <v>45615</v>
      </c>
      <c r="P125" s="6" t="s">
        <v>34</v>
      </c>
      <c r="Q125" s="19"/>
      <c r="R125" s="6" t="s">
        <v>74</v>
      </c>
      <c r="S125" s="6">
        <v>4</v>
      </c>
      <c r="T125" s="7">
        <v>6270000000</v>
      </c>
      <c r="U125" s="6"/>
      <c r="V125" s="18" t="s">
        <v>394</v>
      </c>
    </row>
    <row r="126" spans="1:23" s="43" customFormat="1" ht="21" x14ac:dyDescent="0.25">
      <c r="A126" s="22" t="s">
        <v>431</v>
      </c>
      <c r="B126" s="22" t="s">
        <v>25</v>
      </c>
      <c r="C126" s="22" t="s">
        <v>103</v>
      </c>
      <c r="D126" s="3" t="s">
        <v>432</v>
      </c>
      <c r="E126" s="1" t="s">
        <v>28</v>
      </c>
      <c r="F126" s="1" t="s">
        <v>50</v>
      </c>
      <c r="G126" s="4">
        <v>37976.550000000003</v>
      </c>
      <c r="H126" s="4">
        <v>35492.1</v>
      </c>
      <c r="I126" s="40" t="s">
        <v>509</v>
      </c>
      <c r="J126" s="22" t="s">
        <v>510</v>
      </c>
      <c r="K126" s="22" t="s">
        <v>511</v>
      </c>
      <c r="L126" s="22" t="s">
        <v>74</v>
      </c>
      <c r="M126" s="22" t="s">
        <v>511</v>
      </c>
      <c r="N126" s="25">
        <v>45624</v>
      </c>
      <c r="O126" s="25">
        <v>45716</v>
      </c>
      <c r="P126" s="22" t="s">
        <v>180</v>
      </c>
      <c r="Q126" s="19"/>
      <c r="R126" s="22" t="s">
        <v>74</v>
      </c>
      <c r="S126" s="22">
        <v>4</v>
      </c>
      <c r="T126" s="37">
        <v>2150000000</v>
      </c>
      <c r="U126" s="22"/>
      <c r="V126" s="48"/>
    </row>
    <row r="127" spans="1:23" x14ac:dyDescent="0.15">
      <c r="A127" s="1" t="s">
        <v>435</v>
      </c>
      <c r="B127" s="2" t="s">
        <v>25</v>
      </c>
      <c r="C127" s="3" t="s">
        <v>58</v>
      </c>
      <c r="D127" s="3" t="s">
        <v>543</v>
      </c>
      <c r="E127" s="1" t="s">
        <v>28</v>
      </c>
      <c r="F127" s="22" t="s">
        <v>50</v>
      </c>
      <c r="G127" s="4">
        <v>4536.3100000000004</v>
      </c>
      <c r="H127" s="4">
        <v>4239.54</v>
      </c>
      <c r="I127" s="40" t="s">
        <v>433</v>
      </c>
      <c r="J127" s="49" t="s">
        <v>434</v>
      </c>
      <c r="K127" s="37" t="s">
        <v>120</v>
      </c>
      <c r="L127" s="22" t="s">
        <v>74</v>
      </c>
      <c r="M127" s="22" t="str">
        <f>+M126</f>
        <v>3 MESES</v>
      </c>
      <c r="N127" s="25">
        <v>45638</v>
      </c>
      <c r="O127" s="25">
        <v>45638</v>
      </c>
      <c r="P127" s="4" t="s">
        <v>34</v>
      </c>
      <c r="Q127" s="6"/>
      <c r="R127" s="22" t="s">
        <v>148</v>
      </c>
      <c r="S127" s="22">
        <v>4</v>
      </c>
      <c r="T127" s="29">
        <v>6221003000</v>
      </c>
      <c r="U127" s="3"/>
      <c r="V127" s="20"/>
    </row>
    <row r="128" spans="1:23" x14ac:dyDescent="0.15">
      <c r="A128" s="1" t="s">
        <v>436</v>
      </c>
      <c r="B128" s="2" t="s">
        <v>25</v>
      </c>
      <c r="C128" s="3" t="s">
        <v>26</v>
      </c>
      <c r="D128" s="3" t="s">
        <v>438</v>
      </c>
      <c r="E128" s="1" t="s">
        <v>28</v>
      </c>
      <c r="F128" s="22" t="s">
        <v>50</v>
      </c>
      <c r="G128" s="4">
        <v>13253.92</v>
      </c>
      <c r="H128" s="4">
        <v>12386.84</v>
      </c>
      <c r="I128" s="40" t="s">
        <v>504</v>
      </c>
      <c r="J128" s="49" t="s">
        <v>505</v>
      </c>
      <c r="K128" s="37" t="s">
        <v>506</v>
      </c>
      <c r="L128" s="22" t="s">
        <v>74</v>
      </c>
      <c r="M128" s="22" t="s">
        <v>507</v>
      </c>
      <c r="N128" s="25" t="s">
        <v>508</v>
      </c>
      <c r="O128" s="25">
        <v>45636</v>
      </c>
      <c r="P128" s="4" t="s">
        <v>180</v>
      </c>
      <c r="Q128" s="6"/>
      <c r="R128" s="22" t="s">
        <v>148</v>
      </c>
      <c r="S128" s="22">
        <v>4</v>
      </c>
      <c r="T128" s="29">
        <v>627000000</v>
      </c>
      <c r="U128" s="3"/>
      <c r="V128" s="20"/>
    </row>
    <row r="129" spans="1:22" x14ac:dyDescent="0.15">
      <c r="A129" s="1" t="s">
        <v>437</v>
      </c>
      <c r="B129" s="22" t="s">
        <v>25</v>
      </c>
      <c r="C129" s="22" t="s">
        <v>103</v>
      </c>
      <c r="D129" s="3" t="s">
        <v>524</v>
      </c>
      <c r="E129" s="22" t="s">
        <v>28</v>
      </c>
      <c r="F129" s="22" t="s">
        <v>50</v>
      </c>
      <c r="G129" s="4">
        <v>35548.68</v>
      </c>
      <c r="H129" s="4">
        <v>33233.06</v>
      </c>
      <c r="I129" s="50" t="s">
        <v>525</v>
      </c>
      <c r="J129" s="22" t="s">
        <v>526</v>
      </c>
      <c r="K129" s="22" t="s">
        <v>89</v>
      </c>
      <c r="L129" s="22" t="s">
        <v>74</v>
      </c>
      <c r="M129" s="22" t="s">
        <v>89</v>
      </c>
      <c r="N129" s="25">
        <v>45670</v>
      </c>
      <c r="O129" s="25">
        <v>45701</v>
      </c>
      <c r="P129" s="3" t="s">
        <v>34</v>
      </c>
      <c r="Q129" s="19">
        <v>3</v>
      </c>
      <c r="R129" s="22"/>
      <c r="S129" s="22">
        <v>1</v>
      </c>
      <c r="T129" s="37">
        <v>2150000000</v>
      </c>
      <c r="U129" s="22"/>
      <c r="V129" s="3" t="s">
        <v>527</v>
      </c>
    </row>
    <row r="130" spans="1:22" x14ac:dyDescent="0.15">
      <c r="A130" s="22" t="s">
        <v>439</v>
      </c>
      <c r="B130" s="6" t="s">
        <v>25</v>
      </c>
      <c r="C130" s="6" t="s">
        <v>26</v>
      </c>
      <c r="D130" s="3" t="s">
        <v>440</v>
      </c>
      <c r="E130" s="1" t="s">
        <v>65</v>
      </c>
      <c r="F130" s="1" t="s">
        <v>50</v>
      </c>
      <c r="G130" s="17">
        <v>500</v>
      </c>
      <c r="H130" s="17">
        <v>130</v>
      </c>
      <c r="I130" s="40" t="s">
        <v>441</v>
      </c>
      <c r="J130" s="6" t="s">
        <v>411</v>
      </c>
      <c r="K130" s="6" t="s">
        <v>89</v>
      </c>
      <c r="L130" s="6" t="s">
        <v>74</v>
      </c>
      <c r="M130" s="6" t="s">
        <v>195</v>
      </c>
      <c r="N130" s="8">
        <v>45631</v>
      </c>
      <c r="O130" s="8">
        <v>45662</v>
      </c>
      <c r="P130" s="6" t="s">
        <v>34</v>
      </c>
      <c r="Q130" s="19"/>
      <c r="R130" s="6" t="s">
        <v>74</v>
      </c>
      <c r="S130" s="6">
        <v>4</v>
      </c>
      <c r="T130" s="7"/>
      <c r="U130" s="6"/>
      <c r="V130" s="18"/>
    </row>
    <row r="131" spans="1:22" x14ac:dyDescent="0.15">
      <c r="A131" s="22" t="s">
        <v>442</v>
      </c>
      <c r="B131" s="6" t="s">
        <v>25</v>
      </c>
      <c r="C131" s="6" t="s">
        <v>58</v>
      </c>
      <c r="D131" s="31" t="s">
        <v>84</v>
      </c>
      <c r="E131" s="6" t="s">
        <v>85</v>
      </c>
      <c r="F131" s="6" t="s">
        <v>50</v>
      </c>
      <c r="G131" s="17">
        <v>192.08</v>
      </c>
      <c r="H131" s="17">
        <v>205.53</v>
      </c>
      <c r="I131" s="18" t="s">
        <v>137</v>
      </c>
      <c r="J131" s="6" t="s">
        <v>138</v>
      </c>
      <c r="K131" s="6" t="s">
        <v>73</v>
      </c>
      <c r="L131" s="6" t="s">
        <v>74</v>
      </c>
      <c r="M131" s="6" t="s">
        <v>73</v>
      </c>
      <c r="N131" s="8">
        <v>45635</v>
      </c>
      <c r="O131" s="8">
        <v>45635</v>
      </c>
      <c r="P131" s="4" t="s">
        <v>34</v>
      </c>
      <c r="Q131" s="19"/>
      <c r="R131" s="6" t="s">
        <v>33</v>
      </c>
      <c r="S131" s="6">
        <v>4</v>
      </c>
      <c r="T131" s="6">
        <v>6028000000</v>
      </c>
      <c r="U131" s="6"/>
      <c r="V131" s="18"/>
    </row>
    <row r="132" spans="1:22" ht="21" x14ac:dyDescent="0.15">
      <c r="A132" s="22" t="s">
        <v>443</v>
      </c>
      <c r="B132" s="22" t="s">
        <v>25</v>
      </c>
      <c r="C132" s="22" t="s">
        <v>58</v>
      </c>
      <c r="D132" s="3" t="s">
        <v>544</v>
      </c>
      <c r="E132" s="22" t="s">
        <v>85</v>
      </c>
      <c r="F132" s="22" t="s">
        <v>50</v>
      </c>
      <c r="G132" s="4">
        <v>4146.8900000000003</v>
      </c>
      <c r="H132" s="4">
        <v>4146.8900000000003</v>
      </c>
      <c r="I132" s="48" t="s">
        <v>536</v>
      </c>
      <c r="J132" s="22" t="s">
        <v>444</v>
      </c>
      <c r="K132" s="22" t="s">
        <v>89</v>
      </c>
      <c r="L132" s="22" t="s">
        <v>74</v>
      </c>
      <c r="M132" s="22" t="str">
        <f>+K132</f>
        <v>1 MES</v>
      </c>
      <c r="N132" s="25">
        <v>45625</v>
      </c>
      <c r="O132" s="25">
        <v>45655</v>
      </c>
      <c r="P132" s="4" t="s">
        <v>34</v>
      </c>
      <c r="Q132" s="19"/>
      <c r="R132" s="22" t="s">
        <v>33</v>
      </c>
      <c r="S132" s="22">
        <v>4</v>
      </c>
      <c r="T132" s="22">
        <v>6270000000</v>
      </c>
      <c r="U132" s="22"/>
      <c r="V132" s="48"/>
    </row>
    <row r="133" spans="1:22" x14ac:dyDescent="0.15">
      <c r="A133" s="22" t="s">
        <v>445</v>
      </c>
      <c r="B133" s="6" t="s">
        <v>25</v>
      </c>
      <c r="C133" s="6" t="s">
        <v>58</v>
      </c>
      <c r="D133" s="31" t="s">
        <v>446</v>
      </c>
      <c r="E133" s="6" t="s">
        <v>28</v>
      </c>
      <c r="F133" s="6" t="s">
        <v>50</v>
      </c>
      <c r="G133" s="17">
        <v>424</v>
      </c>
      <c r="H133" s="17">
        <v>424</v>
      </c>
      <c r="I133" s="18" t="s">
        <v>447</v>
      </c>
      <c r="J133" s="6" t="s">
        <v>448</v>
      </c>
      <c r="K133" s="6" t="s">
        <v>120</v>
      </c>
      <c r="L133" s="6" t="s">
        <v>74</v>
      </c>
      <c r="M133" s="6" t="str">
        <f>+K133</f>
        <v>1 DIA</v>
      </c>
      <c r="N133" s="8">
        <v>45611</v>
      </c>
      <c r="O133" s="8">
        <v>45611</v>
      </c>
      <c r="P133" s="4" t="s">
        <v>34</v>
      </c>
      <c r="Q133" s="19"/>
      <c r="R133" s="6" t="s">
        <v>33</v>
      </c>
      <c r="S133" s="6">
        <v>4</v>
      </c>
      <c r="T133" s="6">
        <v>6221304000</v>
      </c>
      <c r="U133" s="6"/>
      <c r="V133" s="18"/>
    </row>
    <row r="134" spans="1:22" x14ac:dyDescent="0.15">
      <c r="A134" s="22" t="s">
        <v>453</v>
      </c>
      <c r="B134" s="6" t="s">
        <v>25</v>
      </c>
      <c r="C134" s="6" t="s">
        <v>58</v>
      </c>
      <c r="D134" s="31" t="s">
        <v>452</v>
      </c>
      <c r="E134" s="6" t="s">
        <v>65</v>
      </c>
      <c r="F134" s="6" t="s">
        <v>50</v>
      </c>
      <c r="G134" s="17">
        <v>1500</v>
      </c>
      <c r="H134" s="17">
        <v>1452.27</v>
      </c>
      <c r="I134" s="18" t="s">
        <v>454</v>
      </c>
      <c r="J134" s="6" t="s">
        <v>455</v>
      </c>
      <c r="K134" s="6" t="s">
        <v>249</v>
      </c>
      <c r="L134" s="6" t="s">
        <v>74</v>
      </c>
      <c r="M134" s="6" t="str">
        <f>+K134</f>
        <v>1 AÑO</v>
      </c>
      <c r="N134" s="8">
        <v>45566</v>
      </c>
      <c r="O134" s="8">
        <v>45931</v>
      </c>
      <c r="P134" s="4" t="s">
        <v>34</v>
      </c>
      <c r="Q134" s="19"/>
      <c r="R134" s="6" t="s">
        <v>33</v>
      </c>
      <c r="S134" s="6">
        <v>4</v>
      </c>
      <c r="T134" s="6">
        <v>629000000</v>
      </c>
      <c r="U134" s="6"/>
      <c r="V134" s="18"/>
    </row>
    <row r="135" spans="1:22" x14ac:dyDescent="0.15">
      <c r="A135" s="22"/>
      <c r="B135" s="6"/>
      <c r="C135" s="6"/>
      <c r="D135" s="31"/>
      <c r="E135" s="6"/>
      <c r="F135" s="6"/>
      <c r="G135" s="17"/>
      <c r="H135" s="17"/>
      <c r="I135" s="18"/>
      <c r="J135" s="6"/>
      <c r="K135" s="6"/>
      <c r="L135" s="6"/>
      <c r="M135" s="6"/>
      <c r="N135" s="8"/>
      <c r="O135" s="8"/>
      <c r="P135" s="4"/>
      <c r="Q135" s="19"/>
      <c r="R135" s="6"/>
      <c r="S135" s="6"/>
      <c r="T135" s="6"/>
      <c r="U135" s="6"/>
      <c r="V135" s="18"/>
    </row>
    <row r="136" spans="1:22" s="43" customFormat="1" ht="12.75" customHeight="1" x14ac:dyDescent="0.25">
      <c r="A136" s="22" t="s">
        <v>458</v>
      </c>
      <c r="B136" s="22" t="s">
        <v>25</v>
      </c>
      <c r="C136" s="22" t="s">
        <v>58</v>
      </c>
      <c r="D136" s="3" t="s">
        <v>117</v>
      </c>
      <c r="E136" s="22" t="s">
        <v>28</v>
      </c>
      <c r="F136" s="22" t="s">
        <v>50</v>
      </c>
      <c r="G136" s="4">
        <v>347.16</v>
      </c>
      <c r="H136" s="4">
        <v>328.2</v>
      </c>
      <c r="I136" s="48" t="s">
        <v>118</v>
      </c>
      <c r="J136" s="22" t="s">
        <v>119</v>
      </c>
      <c r="K136" s="22" t="s">
        <v>120</v>
      </c>
      <c r="L136" s="22" t="s">
        <v>74</v>
      </c>
      <c r="M136" s="22" t="s">
        <v>120</v>
      </c>
      <c r="N136" s="25">
        <v>45600</v>
      </c>
      <c r="O136" s="25">
        <v>45600</v>
      </c>
      <c r="P136" s="22" t="s">
        <v>180</v>
      </c>
      <c r="Q136" s="19"/>
      <c r="R136" s="22" t="s">
        <v>74</v>
      </c>
      <c r="S136" s="22">
        <v>3</v>
      </c>
      <c r="T136" s="37">
        <v>6221604000</v>
      </c>
      <c r="U136" s="22"/>
      <c r="V136" s="48"/>
    </row>
    <row r="137" spans="1:22" s="26" customFormat="1" ht="12.75" customHeight="1" x14ac:dyDescent="0.25">
      <c r="A137" s="22" t="s">
        <v>459</v>
      </c>
      <c r="B137" s="22" t="s">
        <v>25</v>
      </c>
      <c r="C137" s="22" t="s">
        <v>58</v>
      </c>
      <c r="D137" s="3" t="s">
        <v>290</v>
      </c>
      <c r="E137" s="22" t="s">
        <v>28</v>
      </c>
      <c r="F137" s="22" t="s">
        <v>50</v>
      </c>
      <c r="G137" s="4">
        <v>46.75</v>
      </c>
      <c r="H137" s="4">
        <v>44.26</v>
      </c>
      <c r="I137" s="50" t="s">
        <v>225</v>
      </c>
      <c r="J137" s="22" t="s">
        <v>226</v>
      </c>
      <c r="K137" s="22" t="s">
        <v>73</v>
      </c>
      <c r="L137" s="22" t="s">
        <v>74</v>
      </c>
      <c r="M137" s="22" t="s">
        <v>73</v>
      </c>
      <c r="N137" s="25">
        <v>45617</v>
      </c>
      <c r="O137" s="25">
        <v>45617</v>
      </c>
      <c r="P137" s="22" t="s">
        <v>180</v>
      </c>
      <c r="Q137" s="19"/>
      <c r="R137" s="22" t="s">
        <v>74</v>
      </c>
      <c r="S137" s="22">
        <v>3</v>
      </c>
      <c r="T137" s="37">
        <v>6221604000</v>
      </c>
      <c r="U137" s="22"/>
      <c r="V137" s="3"/>
    </row>
    <row r="138" spans="1:22" s="26" customFormat="1" ht="17.100000000000001" customHeight="1" x14ac:dyDescent="0.15">
      <c r="A138" s="22" t="s">
        <v>462</v>
      </c>
      <c r="B138" s="22" t="s">
        <v>25</v>
      </c>
      <c r="C138" s="22" t="s">
        <v>58</v>
      </c>
      <c r="D138" s="3" t="s">
        <v>463</v>
      </c>
      <c r="E138" s="22" t="s">
        <v>26</v>
      </c>
      <c r="F138" s="22" t="s">
        <v>50</v>
      </c>
      <c r="G138" s="17">
        <v>2819.44</v>
      </c>
      <c r="H138" s="17">
        <v>2819.44</v>
      </c>
      <c r="I138" s="18" t="s">
        <v>456</v>
      </c>
      <c r="J138" s="6" t="s">
        <v>457</v>
      </c>
      <c r="K138" s="6" t="s">
        <v>89</v>
      </c>
      <c r="L138" s="6" t="s">
        <v>74</v>
      </c>
      <c r="M138" s="6" t="str">
        <f>+K138</f>
        <v>1 MES</v>
      </c>
      <c r="N138" s="8">
        <v>45630</v>
      </c>
      <c r="O138" s="8">
        <v>45630</v>
      </c>
      <c r="P138" s="4" t="s">
        <v>34</v>
      </c>
      <c r="Q138" s="19"/>
      <c r="R138" s="6" t="s">
        <v>33</v>
      </c>
      <c r="S138" s="6">
        <v>4</v>
      </c>
      <c r="T138" s="6"/>
      <c r="U138" s="22"/>
      <c r="V138" s="3"/>
    </row>
    <row r="139" spans="1:22" s="26" customFormat="1" ht="19.7" customHeight="1" x14ac:dyDescent="0.25">
      <c r="A139" s="33" t="s">
        <v>464</v>
      </c>
      <c r="B139" s="33" t="s">
        <v>63</v>
      </c>
      <c r="C139" s="33" t="s">
        <v>26</v>
      </c>
      <c r="D139" s="34" t="s">
        <v>377</v>
      </c>
      <c r="E139" s="33" t="s">
        <v>65</v>
      </c>
      <c r="F139" s="22" t="s">
        <v>535</v>
      </c>
      <c r="G139" s="52"/>
      <c r="H139" s="52"/>
      <c r="I139" s="34"/>
      <c r="J139" s="33"/>
      <c r="K139" s="33" t="s">
        <v>469</v>
      </c>
      <c r="L139" s="33" t="s">
        <v>74</v>
      </c>
      <c r="M139" s="33" t="s">
        <v>469</v>
      </c>
      <c r="N139" s="53"/>
      <c r="O139" s="53"/>
      <c r="P139" s="33"/>
      <c r="Q139" s="51"/>
      <c r="R139" s="33"/>
      <c r="S139" s="33">
        <v>4</v>
      </c>
      <c r="T139" s="33"/>
      <c r="U139" s="33"/>
      <c r="V139" s="34"/>
    </row>
    <row r="140" spans="1:22" s="26" customFormat="1" ht="14.1" customHeight="1" x14ac:dyDescent="0.25">
      <c r="A140" s="22" t="s">
        <v>470</v>
      </c>
      <c r="B140" s="2" t="s">
        <v>25</v>
      </c>
      <c r="C140" s="3" t="s">
        <v>58</v>
      </c>
      <c r="D140" s="3" t="s">
        <v>476</v>
      </c>
      <c r="E140" s="1" t="s">
        <v>28</v>
      </c>
      <c r="F140" s="1" t="s">
        <v>50</v>
      </c>
      <c r="G140" s="4">
        <v>78.3</v>
      </c>
      <c r="H140" s="4">
        <v>73.180000000000007</v>
      </c>
      <c r="I140" s="40" t="s">
        <v>77</v>
      </c>
      <c r="J140" s="22" t="s">
        <v>78</v>
      </c>
      <c r="K140" s="22" t="s">
        <v>73</v>
      </c>
      <c r="L140" s="22" t="s">
        <v>74</v>
      </c>
      <c r="M140" s="22" t="s">
        <v>73</v>
      </c>
      <c r="N140" s="25">
        <v>45636</v>
      </c>
      <c r="O140" s="25">
        <v>45636</v>
      </c>
      <c r="P140" s="4" t="s">
        <v>34</v>
      </c>
      <c r="Q140" s="19"/>
      <c r="R140" s="22" t="s">
        <v>33</v>
      </c>
      <c r="S140" s="22">
        <v>1</v>
      </c>
      <c r="T140" s="29">
        <v>6221604000</v>
      </c>
      <c r="U140" s="3"/>
      <c r="V140" s="3"/>
    </row>
    <row r="141" spans="1:22" s="26" customFormat="1" ht="12.75" customHeight="1" x14ac:dyDescent="0.25">
      <c r="A141" s="22" t="s">
        <v>471</v>
      </c>
      <c r="B141" s="22" t="s">
        <v>25</v>
      </c>
      <c r="C141" s="22" t="s">
        <v>58</v>
      </c>
      <c r="D141" s="3" t="s">
        <v>474</v>
      </c>
      <c r="E141" s="22" t="s">
        <v>28</v>
      </c>
      <c r="F141" s="22" t="s">
        <v>50</v>
      </c>
      <c r="G141" s="4">
        <v>119.48</v>
      </c>
      <c r="H141" s="4">
        <v>116</v>
      </c>
      <c r="I141" s="50" t="s">
        <v>225</v>
      </c>
      <c r="J141" s="22" t="s">
        <v>226</v>
      </c>
      <c r="K141" s="22" t="s">
        <v>73</v>
      </c>
      <c r="L141" s="22" t="s">
        <v>74</v>
      </c>
      <c r="M141" s="22" t="s">
        <v>73</v>
      </c>
      <c r="N141" s="25">
        <v>45637</v>
      </c>
      <c r="O141" s="25">
        <v>45637</v>
      </c>
      <c r="P141" s="22" t="s">
        <v>180</v>
      </c>
      <c r="Q141" s="19"/>
      <c r="R141" s="22" t="s">
        <v>74</v>
      </c>
      <c r="S141" s="22">
        <v>3</v>
      </c>
      <c r="T141" s="37">
        <v>6221604000</v>
      </c>
      <c r="U141" s="22"/>
      <c r="V141" s="3"/>
    </row>
    <row r="142" spans="1:22" s="26" customFormat="1" ht="12.4" customHeight="1" x14ac:dyDescent="0.25">
      <c r="A142" s="22" t="s">
        <v>472</v>
      </c>
      <c r="B142" s="22" t="s">
        <v>25</v>
      </c>
      <c r="C142" s="22" t="s">
        <v>58</v>
      </c>
      <c r="D142" s="3" t="s">
        <v>475</v>
      </c>
      <c r="E142" s="22" t="s">
        <v>28</v>
      </c>
      <c r="F142" s="22" t="s">
        <v>50</v>
      </c>
      <c r="G142" s="4">
        <v>84.38</v>
      </c>
      <c r="H142" s="4">
        <v>78.86</v>
      </c>
      <c r="I142" s="50" t="s">
        <v>118</v>
      </c>
      <c r="J142" s="22" t="s">
        <v>119</v>
      </c>
      <c r="K142" s="22" t="s">
        <v>120</v>
      </c>
      <c r="L142" s="22" t="s">
        <v>74</v>
      </c>
      <c r="M142" s="22" t="s">
        <v>120</v>
      </c>
      <c r="N142" s="25">
        <v>45643</v>
      </c>
      <c r="O142" s="25">
        <v>45643</v>
      </c>
      <c r="P142" s="22" t="s">
        <v>180</v>
      </c>
      <c r="Q142" s="19"/>
      <c r="R142" s="22" t="s">
        <v>74</v>
      </c>
      <c r="S142" s="22">
        <v>3</v>
      </c>
      <c r="T142" s="37">
        <v>6221604000</v>
      </c>
      <c r="U142" s="22"/>
      <c r="V142" s="3"/>
    </row>
    <row r="143" spans="1:22" s="26" customFormat="1" x14ac:dyDescent="0.25">
      <c r="A143" s="54" t="s">
        <v>473</v>
      </c>
      <c r="B143" s="22" t="s">
        <v>25</v>
      </c>
      <c r="C143" s="30" t="s">
        <v>58</v>
      </c>
      <c r="D143" s="3" t="s">
        <v>80</v>
      </c>
      <c r="E143" s="3" t="s">
        <v>28</v>
      </c>
      <c r="F143" s="3" t="s">
        <v>50</v>
      </c>
      <c r="G143" s="4">
        <v>22.62</v>
      </c>
      <c r="H143" s="4">
        <v>21.14</v>
      </c>
      <c r="I143" s="40" t="s">
        <v>81</v>
      </c>
      <c r="J143" s="22" t="s">
        <v>82</v>
      </c>
      <c r="K143" s="22" t="s">
        <v>73</v>
      </c>
      <c r="L143" s="22" t="s">
        <v>74</v>
      </c>
      <c r="M143" s="22" t="s">
        <v>73</v>
      </c>
      <c r="N143" s="25">
        <v>45645</v>
      </c>
      <c r="O143" s="25">
        <v>45645</v>
      </c>
      <c r="P143" s="4" t="s">
        <v>34</v>
      </c>
      <c r="Q143" s="19"/>
      <c r="R143" s="22" t="s">
        <v>33</v>
      </c>
      <c r="S143" s="22">
        <v>1</v>
      </c>
      <c r="T143" s="29">
        <v>6221604000</v>
      </c>
      <c r="U143" s="22"/>
      <c r="V143" s="3"/>
    </row>
    <row r="144" spans="1:22" ht="21" x14ac:dyDescent="0.15">
      <c r="A144" s="22" t="s">
        <v>479</v>
      </c>
      <c r="B144" s="6" t="s">
        <v>25</v>
      </c>
      <c r="C144" s="6" t="s">
        <v>58</v>
      </c>
      <c r="D144" s="3" t="s">
        <v>542</v>
      </c>
      <c r="E144" s="6" t="s">
        <v>85</v>
      </c>
      <c r="F144" s="6" t="s">
        <v>50</v>
      </c>
      <c r="G144" s="17">
        <v>4659</v>
      </c>
      <c r="H144" s="17">
        <v>4569.12</v>
      </c>
      <c r="I144" s="18" t="s">
        <v>477</v>
      </c>
      <c r="J144" s="6" t="s">
        <v>478</v>
      </c>
      <c r="K144" s="6" t="s">
        <v>89</v>
      </c>
      <c r="L144" s="6" t="s">
        <v>74</v>
      </c>
      <c r="M144" s="6" t="str">
        <f>+K144</f>
        <v>1 MES</v>
      </c>
      <c r="N144" s="8">
        <v>45627</v>
      </c>
      <c r="O144" s="8">
        <v>45655</v>
      </c>
      <c r="P144" s="4" t="s">
        <v>34</v>
      </c>
      <c r="Q144" s="19"/>
      <c r="R144" s="6" t="s">
        <v>33</v>
      </c>
      <c r="S144" s="6">
        <v>4</v>
      </c>
      <c r="T144" s="6">
        <v>6270000000</v>
      </c>
      <c r="U144" s="6"/>
      <c r="V144" s="18"/>
    </row>
    <row r="145" spans="1:22" x14ac:dyDescent="0.15">
      <c r="A145" s="22" t="s">
        <v>480</v>
      </c>
      <c r="B145" s="6" t="s">
        <v>25</v>
      </c>
      <c r="C145" s="6" t="s">
        <v>58</v>
      </c>
      <c r="D145" s="31" t="s">
        <v>534</v>
      </c>
      <c r="E145" s="6" t="s">
        <v>85</v>
      </c>
      <c r="F145" s="6" t="s">
        <v>50</v>
      </c>
      <c r="G145" s="17">
        <v>1800</v>
      </c>
      <c r="H145" s="17">
        <v>1800</v>
      </c>
      <c r="I145" s="18" t="s">
        <v>481</v>
      </c>
      <c r="J145" s="6" t="s">
        <v>482</v>
      </c>
      <c r="K145" s="6" t="s">
        <v>120</v>
      </c>
      <c r="L145" s="6" t="s">
        <v>74</v>
      </c>
      <c r="M145" s="6" t="str">
        <f>+K145</f>
        <v>1 DIA</v>
      </c>
      <c r="N145" s="8">
        <v>45645</v>
      </c>
      <c r="O145" s="8">
        <v>45645</v>
      </c>
      <c r="P145" s="4" t="s">
        <v>34</v>
      </c>
      <c r="Q145" s="19"/>
      <c r="R145" s="6" t="s">
        <v>33</v>
      </c>
      <c r="S145" s="6">
        <v>4</v>
      </c>
      <c r="T145" s="6">
        <v>6270000000</v>
      </c>
      <c r="U145" s="6"/>
      <c r="V145" s="18"/>
    </row>
    <row r="146" spans="1:22" ht="14.1" customHeight="1" x14ac:dyDescent="0.15">
      <c r="A146" s="22" t="s">
        <v>483</v>
      </c>
      <c r="B146" s="6" t="s">
        <v>25</v>
      </c>
      <c r="C146" s="6" t="s">
        <v>58</v>
      </c>
      <c r="D146" s="31" t="s">
        <v>84</v>
      </c>
      <c r="E146" s="6" t="s">
        <v>85</v>
      </c>
      <c r="F146" s="6" t="s">
        <v>50</v>
      </c>
      <c r="G146" s="17">
        <v>162.36000000000001</v>
      </c>
      <c r="H146" s="17">
        <v>151.74</v>
      </c>
      <c r="I146" s="18" t="s">
        <v>86</v>
      </c>
      <c r="J146" s="6" t="s">
        <v>87</v>
      </c>
      <c r="K146" s="6" t="s">
        <v>89</v>
      </c>
      <c r="L146" s="6" t="s">
        <v>74</v>
      </c>
      <c r="M146" s="6" t="s">
        <v>89</v>
      </c>
      <c r="N146" s="8">
        <v>45644</v>
      </c>
      <c r="O146" s="8">
        <v>45675</v>
      </c>
      <c r="P146" s="6" t="s">
        <v>180</v>
      </c>
      <c r="Q146" s="19"/>
      <c r="R146" s="6" t="s">
        <v>74</v>
      </c>
      <c r="S146" s="6">
        <v>4</v>
      </c>
      <c r="T146" s="7">
        <v>6028000000</v>
      </c>
      <c r="U146" s="20"/>
      <c r="V146" s="18"/>
    </row>
    <row r="147" spans="1:22" ht="14.1" customHeight="1" x14ac:dyDescent="0.15">
      <c r="A147" s="22" t="s">
        <v>484</v>
      </c>
      <c r="B147" s="6" t="s">
        <v>25</v>
      </c>
      <c r="C147" s="6" t="s">
        <v>26</v>
      </c>
      <c r="D147" s="31" t="s">
        <v>485</v>
      </c>
      <c r="E147" s="6" t="s">
        <v>85</v>
      </c>
      <c r="F147" s="6" t="s">
        <v>50</v>
      </c>
      <c r="G147" s="17">
        <v>1198.4000000000001</v>
      </c>
      <c r="H147" s="17">
        <v>1120</v>
      </c>
      <c r="I147" s="18" t="s">
        <v>486</v>
      </c>
      <c r="J147" s="6" t="s">
        <v>487</v>
      </c>
      <c r="K147" s="6" t="s">
        <v>249</v>
      </c>
      <c r="L147" s="6" t="s">
        <v>74</v>
      </c>
      <c r="M147" s="6" t="s">
        <v>249</v>
      </c>
      <c r="N147" s="8">
        <v>45627</v>
      </c>
      <c r="O147" s="8">
        <v>45992</v>
      </c>
      <c r="P147" s="6" t="s">
        <v>180</v>
      </c>
      <c r="Q147" s="19"/>
      <c r="R147" s="6" t="s">
        <v>74</v>
      </c>
      <c r="S147" s="6">
        <v>4</v>
      </c>
      <c r="T147" s="7">
        <v>6221503000</v>
      </c>
      <c r="U147" s="20"/>
      <c r="V147" s="18"/>
    </row>
    <row r="148" spans="1:22" x14ac:dyDescent="0.15">
      <c r="A148" s="22" t="s">
        <v>546</v>
      </c>
      <c r="B148" s="6" t="s">
        <v>25</v>
      </c>
      <c r="C148" s="6" t="s">
        <v>26</v>
      </c>
      <c r="D148" s="31" t="s">
        <v>547</v>
      </c>
      <c r="E148" s="6" t="s">
        <v>65</v>
      </c>
      <c r="F148" s="6" t="s">
        <v>50</v>
      </c>
      <c r="G148" s="17">
        <v>1000</v>
      </c>
      <c r="H148" s="17">
        <v>585</v>
      </c>
      <c r="I148" s="18" t="s">
        <v>548</v>
      </c>
      <c r="J148" s="6" t="s">
        <v>549</v>
      </c>
      <c r="K148" s="6" t="s">
        <v>89</v>
      </c>
      <c r="L148" s="6" t="s">
        <v>74</v>
      </c>
      <c r="M148" s="6" t="s">
        <v>89</v>
      </c>
      <c r="N148" s="8">
        <v>45628</v>
      </c>
      <c r="O148" s="8">
        <v>45657</v>
      </c>
      <c r="P148" s="6" t="s">
        <v>180</v>
      </c>
      <c r="Q148" s="19"/>
      <c r="R148" s="6" t="s">
        <v>74</v>
      </c>
      <c r="S148" s="6">
        <v>4</v>
      </c>
      <c r="T148" s="7">
        <v>6221301000</v>
      </c>
      <c r="U148" s="20"/>
      <c r="V148" s="18"/>
    </row>
  </sheetData>
  <autoFilter ref="A3:V147" xr:uid="{2C0D3CFD-885A-4F23-ADC9-8FFC77B6B5E3}"/>
  <mergeCells count="19">
    <mergeCell ref="T99:T100"/>
    <mergeCell ref="A1:T1"/>
    <mergeCell ref="D2:G2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K99:K100"/>
    <mergeCell ref="L99:L100"/>
    <mergeCell ref="M99:M100"/>
    <mergeCell ref="N99:N100"/>
    <mergeCell ref="O99:O100"/>
    <mergeCell ref="P99:P100"/>
    <mergeCell ref="R99:R100"/>
    <mergeCell ref="S99:S100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Alejandro Fernández Pombo</dc:creator>
  <cp:lastModifiedBy>Secretaria - Mercatenerife</cp:lastModifiedBy>
  <cp:lastPrinted>2024-11-25T09:11:06Z</cp:lastPrinted>
  <dcterms:created xsi:type="dcterms:W3CDTF">2024-05-07T11:38:32Z</dcterms:created>
  <dcterms:modified xsi:type="dcterms:W3CDTF">2025-04-12T10:45:28Z</dcterms:modified>
</cp:coreProperties>
</file>